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Zadanie 5" sheetId="1" r:id="rId1"/>
  </sheets>
  <definedNames>
    <definedName name="_xlnm._FilterDatabase" localSheetId="0" hidden="1">'Zadanie 5'!$A$6:$S$6</definedName>
  </definedNames>
  <calcPr calcId="152511"/>
</workbook>
</file>

<file path=xl/calcChain.xml><?xml version="1.0" encoding="utf-8"?>
<calcChain xmlns="http://schemas.openxmlformats.org/spreadsheetml/2006/main">
  <c r="G481" i="1" l="1"/>
  <c r="M534" i="1" l="1"/>
  <c r="M477" i="1"/>
  <c r="M350" i="1"/>
  <c r="M312" i="1"/>
  <c r="M302" i="1"/>
  <c r="M256" i="1"/>
  <c r="M228" i="1"/>
  <c r="M213" i="1"/>
  <c r="M97" i="1"/>
  <c r="M535" i="1" l="1"/>
  <c r="H352" i="1"/>
  <c r="H7" i="1"/>
  <c r="H8" i="1"/>
  <c r="H9" i="1"/>
  <c r="H10" i="1"/>
  <c r="H11" i="1"/>
  <c r="H12" i="1"/>
  <c r="H353" i="1"/>
  <c r="H354" i="1"/>
  <c r="H355" i="1"/>
  <c r="H356" i="1"/>
  <c r="H357" i="1"/>
  <c r="H358" i="1"/>
  <c r="H359" i="1"/>
  <c r="H360" i="1"/>
  <c r="H361" i="1"/>
  <c r="H362" i="1"/>
  <c r="H363" i="1"/>
  <c r="H364" i="1"/>
  <c r="H365" i="1"/>
  <c r="H366" i="1"/>
  <c r="H367" i="1"/>
  <c r="H214" i="1"/>
  <c r="H215" i="1"/>
  <c r="H216" i="1"/>
  <c r="H217" i="1"/>
  <c r="H218" i="1"/>
  <c r="H219" i="1"/>
  <c r="H220" i="1"/>
  <c r="H221" i="1"/>
  <c r="H222" i="1"/>
  <c r="H223" i="1"/>
  <c r="H224" i="1"/>
  <c r="H225" i="1"/>
  <c r="H226" i="1"/>
  <c r="H227" i="1"/>
  <c r="H478" i="1"/>
  <c r="H479" i="1"/>
  <c r="H480" i="1"/>
  <c r="H481" i="1"/>
  <c r="H98" i="1"/>
  <c r="H99" i="1"/>
  <c r="H100" i="1"/>
  <c r="H101" i="1"/>
  <c r="H102" i="1"/>
  <c r="H368" i="1"/>
  <c r="H369" i="1"/>
  <c r="H103" i="1"/>
  <c r="H104" i="1"/>
  <c r="H105" i="1"/>
  <c r="H106" i="1"/>
  <c r="H107" i="1"/>
  <c r="H108" i="1"/>
  <c r="H109" i="1"/>
  <c r="H110" i="1"/>
  <c r="H111" i="1"/>
  <c r="H112" i="1"/>
  <c r="H113" i="1"/>
  <c r="H114" i="1"/>
  <c r="H115" i="1"/>
  <c r="H116" i="1"/>
  <c r="H117" i="1"/>
  <c r="H118" i="1"/>
  <c r="H119" i="1"/>
  <c r="H120" i="1"/>
  <c r="H121" i="1"/>
  <c r="H122" i="1"/>
  <c r="H123" i="1"/>
  <c r="H124" i="1"/>
  <c r="H125" i="1"/>
  <c r="H126" i="1"/>
  <c r="H127" i="1"/>
  <c r="H128" i="1"/>
  <c r="H129" i="1"/>
  <c r="H130" i="1"/>
  <c r="H131" i="1"/>
  <c r="H132" i="1"/>
  <c r="H133" i="1"/>
  <c r="H134" i="1"/>
  <c r="H135" i="1"/>
  <c r="H136" i="1"/>
  <c r="H137" i="1"/>
  <c r="H370" i="1"/>
  <c r="H371" i="1"/>
  <c r="H372" i="1"/>
  <c r="H373" i="1"/>
  <c r="H374" i="1"/>
  <c r="H482" i="1"/>
  <c r="H483" i="1"/>
  <c r="H484" i="1"/>
  <c r="H485" i="1"/>
  <c r="H486" i="1"/>
  <c r="H487" i="1"/>
  <c r="H488" i="1"/>
  <c r="H489" i="1"/>
  <c r="H490" i="1"/>
  <c r="H375" i="1"/>
  <c r="H303" i="1"/>
  <c r="H304" i="1"/>
  <c r="H305" i="1"/>
  <c r="H306" i="1"/>
  <c r="H13" i="1"/>
  <c r="H491" i="1"/>
  <c r="H492" i="1"/>
  <c r="H493" i="1"/>
  <c r="H494" i="1"/>
  <c r="H307" i="1"/>
  <c r="H308" i="1"/>
  <c r="H309" i="1"/>
  <c r="H310" i="1"/>
  <c r="H138" i="1"/>
  <c r="H139" i="1"/>
  <c r="H140" i="1"/>
  <c r="H141" i="1"/>
  <c r="H142" i="1"/>
  <c r="H143" i="1"/>
  <c r="H144" i="1"/>
  <c r="H376" i="1"/>
  <c r="H14" i="1"/>
  <c r="H377" i="1"/>
  <c r="H378" i="1"/>
  <c r="H379" i="1"/>
  <c r="H380" i="1"/>
  <c r="H381" i="1"/>
  <c r="H382" i="1"/>
  <c r="H383" i="1"/>
  <c r="H384" i="1"/>
  <c r="H385" i="1"/>
  <c r="H386" i="1"/>
  <c r="H387" i="1"/>
  <c r="H388" i="1"/>
  <c r="H389" i="1"/>
  <c r="H390" i="1"/>
  <c r="H391" i="1"/>
  <c r="H392" i="1"/>
  <c r="H15" i="1"/>
  <c r="H393" i="1"/>
  <c r="H394" i="1"/>
  <c r="H395" i="1"/>
  <c r="H396" i="1"/>
  <c r="H397" i="1"/>
  <c r="H398" i="1"/>
  <c r="H16" i="1"/>
  <c r="H17" i="1"/>
  <c r="H18" i="1"/>
  <c r="H19" i="1"/>
  <c r="H20" i="1"/>
  <c r="H21" i="1"/>
  <c r="H22" i="1"/>
  <c r="H23" i="1"/>
  <c r="H24" i="1"/>
  <c r="H25" i="1"/>
  <c r="H26" i="1"/>
  <c r="H229" i="1"/>
  <c r="H230" i="1"/>
  <c r="H231" i="1"/>
  <c r="H232" i="1"/>
  <c r="H233" i="1"/>
  <c r="H234" i="1"/>
  <c r="H235" i="1"/>
  <c r="H236" i="1"/>
  <c r="H237" i="1"/>
  <c r="H238" i="1"/>
  <c r="H239" i="1"/>
  <c r="H240" i="1"/>
  <c r="H241" i="1"/>
  <c r="H242" i="1"/>
  <c r="H243" i="1"/>
  <c r="H244" i="1"/>
  <c r="H245" i="1"/>
  <c r="H246" i="1"/>
  <c r="H247" i="1"/>
  <c r="H248" i="1"/>
  <c r="H249" i="1"/>
  <c r="H250" i="1"/>
  <c r="H27" i="1"/>
  <c r="H28" i="1"/>
  <c r="H495" i="1"/>
  <c r="H496" i="1"/>
  <c r="H497" i="1"/>
  <c r="H498" i="1"/>
  <c r="H399" i="1"/>
  <c r="H400" i="1"/>
  <c r="H401" i="1"/>
  <c r="H499" i="1"/>
  <c r="H500" i="1"/>
  <c r="H402" i="1"/>
  <c r="H403" i="1"/>
  <c r="H29" i="1"/>
  <c r="H30" i="1"/>
  <c r="H31" i="1"/>
  <c r="H32" i="1"/>
  <c r="H33" i="1"/>
  <c r="H34" i="1"/>
  <c r="H35" i="1"/>
  <c r="H145" i="1"/>
  <c r="H146" i="1"/>
  <c r="H404" i="1"/>
  <c r="H405" i="1"/>
  <c r="H406" i="1"/>
  <c r="H407" i="1"/>
  <c r="H408" i="1"/>
  <c r="H409" i="1"/>
  <c r="H36" i="1"/>
  <c r="H37" i="1"/>
  <c r="H38" i="1"/>
  <c r="H410" i="1"/>
  <c r="H411" i="1"/>
  <c r="H412" i="1"/>
  <c r="H413" i="1"/>
  <c r="H414" i="1"/>
  <c r="H415" i="1"/>
  <c r="H416" i="1"/>
  <c r="H39" i="1"/>
  <c r="H40" i="1"/>
  <c r="H41" i="1"/>
  <c r="H147" i="1"/>
  <c r="H148" i="1"/>
  <c r="H149" i="1"/>
  <c r="H150" i="1"/>
  <c r="H151" i="1"/>
  <c r="H152" i="1"/>
  <c r="H153" i="1"/>
  <c r="H154" i="1"/>
  <c r="H155" i="1"/>
  <c r="H156" i="1"/>
  <c r="H157" i="1"/>
  <c r="H158" i="1"/>
  <c r="H159" i="1"/>
  <c r="H160" i="1"/>
  <c r="H311" i="1"/>
  <c r="H42" i="1"/>
  <c r="H417" i="1"/>
  <c r="H43" i="1"/>
  <c r="H44" i="1"/>
  <c r="H45" i="1"/>
  <c r="H46" i="1"/>
  <c r="H418" i="1"/>
  <c r="H419" i="1"/>
  <c r="H420" i="1"/>
  <c r="H421" i="1"/>
  <c r="H422" i="1"/>
  <c r="H501" i="1"/>
  <c r="H502" i="1"/>
  <c r="H503" i="1"/>
  <c r="H504" i="1"/>
  <c r="H505" i="1"/>
  <c r="H506" i="1"/>
  <c r="H507" i="1"/>
  <c r="H508" i="1"/>
  <c r="H509" i="1"/>
  <c r="H510" i="1"/>
  <c r="H511" i="1"/>
  <c r="H512" i="1"/>
  <c r="H513" i="1"/>
  <c r="H514" i="1"/>
  <c r="H515" i="1"/>
  <c r="H516" i="1"/>
  <c r="H517" i="1"/>
  <c r="H518" i="1"/>
  <c r="H519" i="1"/>
  <c r="H520" i="1"/>
  <c r="H521" i="1"/>
  <c r="H522" i="1"/>
  <c r="H523" i="1"/>
  <c r="H524" i="1"/>
  <c r="H525" i="1"/>
  <c r="H526" i="1"/>
  <c r="H527" i="1"/>
  <c r="H528" i="1"/>
  <c r="H529" i="1"/>
  <c r="H530" i="1"/>
  <c r="H531" i="1"/>
  <c r="H532" i="1"/>
  <c r="H533" i="1"/>
  <c r="H47" i="1"/>
  <c r="H48" i="1"/>
  <c r="H161" i="1"/>
  <c r="H162" i="1"/>
  <c r="H163" i="1"/>
  <c r="H423" i="1"/>
  <c r="H424" i="1"/>
  <c r="H425" i="1"/>
  <c r="H426" i="1"/>
  <c r="H49" i="1"/>
  <c r="H50" i="1"/>
  <c r="H51" i="1"/>
  <c r="H52" i="1"/>
  <c r="H164" i="1"/>
  <c r="H165" i="1"/>
  <c r="H166" i="1"/>
  <c r="H167" i="1"/>
  <c r="H168" i="1"/>
  <c r="H169" i="1"/>
  <c r="H170" i="1"/>
  <c r="H171" i="1"/>
  <c r="H172" i="1"/>
  <c r="H173" i="1"/>
  <c r="H174" i="1"/>
  <c r="H175" i="1"/>
  <c r="H176" i="1"/>
  <c r="H427" i="1"/>
  <c r="H428" i="1"/>
  <c r="H429" i="1"/>
  <c r="H430" i="1"/>
  <c r="H431" i="1"/>
  <c r="H432" i="1"/>
  <c r="H433" i="1"/>
  <c r="H434" i="1"/>
  <c r="H435" i="1"/>
  <c r="H436" i="1"/>
  <c r="H437" i="1"/>
  <c r="H438" i="1"/>
  <c r="H439" i="1"/>
  <c r="H440" i="1"/>
  <c r="H53" i="1"/>
  <c r="H54" i="1"/>
  <c r="H55" i="1"/>
  <c r="H56" i="1"/>
  <c r="H57" i="1"/>
  <c r="H58" i="1"/>
  <c r="H59" i="1"/>
  <c r="H60" i="1"/>
  <c r="H177" i="1"/>
  <c r="H178" i="1"/>
  <c r="H179" i="1"/>
  <c r="H180" i="1"/>
  <c r="H181" i="1"/>
  <c r="H182" i="1"/>
  <c r="H183" i="1"/>
  <c r="H184" i="1"/>
  <c r="H441" i="1"/>
  <c r="H61" i="1"/>
  <c r="H257" i="1"/>
  <c r="H258" i="1"/>
  <c r="H259" i="1"/>
  <c r="H260" i="1"/>
  <c r="H261" i="1"/>
  <c r="H262" i="1"/>
  <c r="H263" i="1"/>
  <c r="H264" i="1"/>
  <c r="H265" i="1"/>
  <c r="H266" i="1"/>
  <c r="H267" i="1"/>
  <c r="H268" i="1"/>
  <c r="H269" i="1"/>
  <c r="H270" i="1"/>
  <c r="H271" i="1"/>
  <c r="H272" i="1"/>
  <c r="H273" i="1"/>
  <c r="H274" i="1"/>
  <c r="H275" i="1"/>
  <c r="H276" i="1"/>
  <c r="H277" i="1"/>
  <c r="H278" i="1"/>
  <c r="H279" i="1"/>
  <c r="H280" i="1"/>
  <c r="H281" i="1"/>
  <c r="H282" i="1"/>
  <c r="H283" i="1"/>
  <c r="H284" i="1"/>
  <c r="H285" i="1"/>
  <c r="H286" i="1"/>
  <c r="H287" i="1"/>
  <c r="H288" i="1"/>
  <c r="H289" i="1"/>
  <c r="H290" i="1"/>
  <c r="H291" i="1"/>
  <c r="H292" i="1"/>
  <c r="H293" i="1"/>
  <c r="H294" i="1"/>
  <c r="H295" i="1"/>
  <c r="H296" i="1"/>
  <c r="H297" i="1"/>
  <c r="H298" i="1"/>
  <c r="H299" i="1"/>
  <c r="H300" i="1"/>
  <c r="H301" i="1"/>
  <c r="H442" i="1"/>
  <c r="H443" i="1"/>
  <c r="H444" i="1"/>
  <c r="H445" i="1"/>
  <c r="H446" i="1"/>
  <c r="H447" i="1"/>
  <c r="H448" i="1"/>
  <c r="H449" i="1"/>
  <c r="H185" i="1"/>
  <c r="H450" i="1"/>
  <c r="H451" i="1"/>
  <c r="H452" i="1"/>
  <c r="H453" i="1"/>
  <c r="H454" i="1"/>
  <c r="H455" i="1"/>
  <c r="H456" i="1"/>
  <c r="H62" i="1"/>
  <c r="H63" i="1"/>
  <c r="H64" i="1"/>
  <c r="H65" i="1"/>
  <c r="H66" i="1"/>
  <c r="H67" i="1"/>
  <c r="H68" i="1"/>
  <c r="H69" i="1"/>
  <c r="H70" i="1"/>
  <c r="H71" i="1"/>
  <c r="H72" i="1"/>
  <c r="H73" i="1"/>
  <c r="H74" i="1"/>
  <c r="H75" i="1"/>
  <c r="H76" i="1"/>
  <c r="H77" i="1"/>
  <c r="H78" i="1"/>
  <c r="H313" i="1"/>
  <c r="H314" i="1"/>
  <c r="H315" i="1"/>
  <c r="H316" i="1"/>
  <c r="H317" i="1"/>
  <c r="H318" i="1"/>
  <c r="H319" i="1"/>
  <c r="H320" i="1"/>
  <c r="H321" i="1"/>
  <c r="H322" i="1"/>
  <c r="H323" i="1"/>
  <c r="H324" i="1"/>
  <c r="H325" i="1"/>
  <c r="H326" i="1"/>
  <c r="H327" i="1"/>
  <c r="H328" i="1"/>
  <c r="H329" i="1"/>
  <c r="H330" i="1"/>
  <c r="H331" i="1"/>
  <c r="H332" i="1"/>
  <c r="H333" i="1"/>
  <c r="H334" i="1"/>
  <c r="H335" i="1"/>
  <c r="H336" i="1"/>
  <c r="H337" i="1"/>
  <c r="H338" i="1"/>
  <c r="H339" i="1"/>
  <c r="H340" i="1"/>
  <c r="H341" i="1"/>
  <c r="H342" i="1"/>
  <c r="H343" i="1"/>
  <c r="H344" i="1"/>
  <c r="H79" i="1"/>
  <c r="H80" i="1"/>
  <c r="H186" i="1"/>
  <c r="H187" i="1"/>
  <c r="H188" i="1"/>
  <c r="H189" i="1"/>
  <c r="H190" i="1"/>
  <c r="H191" i="1"/>
  <c r="H192" i="1"/>
  <c r="H193" i="1"/>
  <c r="H194" i="1"/>
  <c r="H195" i="1"/>
  <c r="H196" i="1"/>
  <c r="H197" i="1"/>
  <c r="H198" i="1"/>
  <c r="H199" i="1"/>
  <c r="H200" i="1"/>
  <c r="H201" i="1"/>
  <c r="H202" i="1"/>
  <c r="H203" i="1"/>
  <c r="H204" i="1"/>
  <c r="H457" i="1"/>
  <c r="H458" i="1"/>
  <c r="H81" i="1"/>
  <c r="H82" i="1"/>
  <c r="H83" i="1"/>
  <c r="H205" i="1"/>
  <c r="H206" i="1"/>
  <c r="H207" i="1"/>
  <c r="H208" i="1"/>
  <c r="H209" i="1"/>
  <c r="H210" i="1"/>
  <c r="H459" i="1"/>
  <c r="H460" i="1"/>
  <c r="H461" i="1"/>
  <c r="H462" i="1"/>
  <c r="H463" i="1"/>
  <c r="H464" i="1"/>
  <c r="H84" i="1"/>
  <c r="H85" i="1"/>
  <c r="H86" i="1"/>
  <c r="H87" i="1"/>
  <c r="H88" i="1"/>
  <c r="H89" i="1"/>
  <c r="H90" i="1"/>
  <c r="H91" i="1"/>
  <c r="H92" i="1"/>
  <c r="H93" i="1"/>
  <c r="H345" i="1"/>
  <c r="H465" i="1"/>
  <c r="H346" i="1"/>
  <c r="H251" i="1"/>
  <c r="H252" i="1"/>
  <c r="H253" i="1"/>
  <c r="H466" i="1"/>
  <c r="H467" i="1"/>
  <c r="H468" i="1"/>
  <c r="H469" i="1"/>
  <c r="H470" i="1"/>
  <c r="H471" i="1"/>
  <c r="H472" i="1"/>
  <c r="H347" i="1"/>
  <c r="H348" i="1"/>
  <c r="H349" i="1"/>
  <c r="H473" i="1"/>
  <c r="H474" i="1"/>
  <c r="H211" i="1"/>
  <c r="H94" i="1"/>
  <c r="H95" i="1"/>
  <c r="H212" i="1"/>
  <c r="H475" i="1"/>
  <c r="H96" i="1"/>
  <c r="H476" i="1"/>
  <c r="H254" i="1"/>
  <c r="H255" i="1"/>
  <c r="H351" i="1"/>
  <c r="G351" i="1" l="1"/>
  <c r="G352" i="1"/>
  <c r="G7" i="1"/>
  <c r="G8" i="1"/>
  <c r="G9" i="1"/>
  <c r="G10" i="1"/>
  <c r="G11" i="1"/>
  <c r="G12" i="1"/>
  <c r="G353" i="1"/>
  <c r="G354" i="1"/>
  <c r="G355" i="1"/>
  <c r="G356" i="1"/>
  <c r="G357" i="1"/>
  <c r="G358" i="1"/>
  <c r="G359" i="1"/>
  <c r="G360" i="1"/>
  <c r="G361" i="1"/>
  <c r="G362" i="1"/>
  <c r="G363" i="1"/>
  <c r="G364" i="1"/>
  <c r="G365" i="1"/>
  <c r="G366" i="1"/>
  <c r="G367" i="1"/>
  <c r="G214" i="1"/>
  <c r="G215" i="1"/>
  <c r="G216" i="1"/>
  <c r="G217" i="1"/>
  <c r="G218" i="1"/>
  <c r="G219" i="1"/>
  <c r="G220" i="1"/>
  <c r="G221" i="1"/>
  <c r="G222" i="1"/>
  <c r="G223" i="1"/>
  <c r="G224" i="1"/>
  <c r="G225" i="1"/>
  <c r="G226" i="1"/>
  <c r="G227" i="1"/>
  <c r="G478" i="1"/>
  <c r="G479" i="1"/>
  <c r="G480" i="1"/>
  <c r="G98" i="1"/>
  <c r="G99" i="1"/>
  <c r="G100" i="1"/>
  <c r="G101" i="1"/>
  <c r="G102" i="1"/>
  <c r="G368" i="1"/>
  <c r="G369" i="1"/>
  <c r="G103" i="1"/>
  <c r="G104" i="1"/>
  <c r="G105" i="1"/>
  <c r="G106" i="1"/>
  <c r="G107" i="1"/>
  <c r="G108" i="1"/>
  <c r="G109" i="1"/>
  <c r="G110" i="1"/>
  <c r="G111" i="1"/>
  <c r="G112" i="1"/>
  <c r="G113" i="1"/>
  <c r="G114" i="1"/>
  <c r="G115" i="1"/>
  <c r="G116" i="1"/>
  <c r="G117" i="1"/>
  <c r="G118" i="1"/>
  <c r="G119" i="1"/>
  <c r="G120" i="1"/>
  <c r="G121" i="1"/>
  <c r="G122" i="1"/>
  <c r="G123" i="1"/>
  <c r="G124" i="1"/>
  <c r="G125" i="1"/>
  <c r="G126" i="1"/>
  <c r="G127" i="1"/>
  <c r="G128" i="1"/>
  <c r="G129" i="1"/>
  <c r="G130" i="1"/>
  <c r="G131" i="1"/>
  <c r="G132" i="1"/>
  <c r="G133" i="1"/>
  <c r="G134" i="1"/>
  <c r="G135" i="1"/>
  <c r="G136" i="1"/>
  <c r="G137" i="1"/>
  <c r="G370" i="1"/>
  <c r="G371" i="1"/>
  <c r="G372" i="1"/>
  <c r="G373" i="1"/>
  <c r="G374" i="1"/>
  <c r="G482" i="1"/>
  <c r="G483" i="1"/>
  <c r="G484" i="1"/>
  <c r="G485" i="1"/>
  <c r="G486" i="1"/>
  <c r="G487" i="1"/>
  <c r="G488" i="1"/>
  <c r="G489" i="1"/>
  <c r="G490" i="1"/>
  <c r="G375" i="1"/>
  <c r="G303" i="1"/>
  <c r="G304" i="1"/>
  <c r="G305" i="1"/>
  <c r="G306" i="1"/>
  <c r="G13" i="1"/>
  <c r="G491" i="1"/>
  <c r="G492" i="1"/>
  <c r="G493" i="1"/>
  <c r="G494" i="1"/>
  <c r="G307" i="1"/>
  <c r="G308" i="1"/>
  <c r="G309" i="1"/>
  <c r="G310" i="1"/>
  <c r="G138" i="1"/>
  <c r="G139" i="1"/>
  <c r="G140" i="1"/>
  <c r="G141" i="1"/>
  <c r="G142" i="1"/>
  <c r="G143" i="1"/>
  <c r="G144" i="1"/>
  <c r="G376" i="1"/>
  <c r="G14" i="1"/>
  <c r="G377" i="1"/>
  <c r="G378" i="1"/>
  <c r="G379" i="1"/>
  <c r="G380" i="1"/>
  <c r="G381" i="1"/>
  <c r="G382" i="1"/>
  <c r="G383" i="1"/>
  <c r="G384" i="1"/>
  <c r="G385" i="1"/>
  <c r="G386" i="1"/>
  <c r="G387" i="1"/>
  <c r="G388" i="1"/>
  <c r="G389" i="1"/>
  <c r="G390" i="1"/>
  <c r="G391" i="1"/>
  <c r="G392" i="1"/>
  <c r="G15" i="1"/>
  <c r="G393" i="1"/>
  <c r="G394" i="1"/>
  <c r="G395" i="1"/>
  <c r="G396" i="1"/>
  <c r="G397" i="1"/>
  <c r="G398" i="1"/>
  <c r="G16" i="1"/>
  <c r="G17" i="1"/>
  <c r="G18" i="1"/>
  <c r="G19" i="1"/>
  <c r="G20" i="1"/>
  <c r="G21" i="1"/>
  <c r="G22" i="1"/>
  <c r="G23" i="1"/>
  <c r="G24" i="1"/>
  <c r="G25" i="1"/>
  <c r="G26" i="1"/>
  <c r="G229" i="1"/>
  <c r="G230" i="1"/>
  <c r="G231" i="1"/>
  <c r="G232" i="1"/>
  <c r="G233" i="1"/>
  <c r="G234" i="1"/>
  <c r="G235" i="1"/>
  <c r="G236" i="1"/>
  <c r="G237" i="1"/>
  <c r="G238" i="1"/>
  <c r="G239" i="1"/>
  <c r="G240" i="1"/>
  <c r="G241" i="1"/>
  <c r="G242" i="1"/>
  <c r="G243" i="1"/>
  <c r="G244" i="1"/>
  <c r="G245" i="1"/>
  <c r="G246" i="1"/>
  <c r="G247" i="1"/>
  <c r="G248" i="1"/>
  <c r="G249" i="1"/>
  <c r="G250" i="1"/>
  <c r="G27" i="1"/>
  <c r="G28" i="1"/>
  <c r="G495" i="1"/>
  <c r="G496" i="1"/>
  <c r="G497" i="1"/>
  <c r="G498" i="1"/>
  <c r="G399" i="1"/>
  <c r="G400" i="1"/>
  <c r="G401" i="1"/>
  <c r="G499" i="1"/>
  <c r="G500" i="1"/>
  <c r="G402" i="1"/>
  <c r="G403" i="1"/>
  <c r="G29" i="1"/>
  <c r="G30" i="1"/>
  <c r="G31" i="1"/>
  <c r="G32" i="1"/>
  <c r="G33" i="1"/>
  <c r="G34" i="1"/>
  <c r="G35" i="1"/>
  <c r="G145" i="1"/>
  <c r="G146" i="1"/>
  <c r="G404" i="1"/>
  <c r="G405" i="1"/>
  <c r="G406" i="1"/>
  <c r="G407" i="1"/>
  <c r="G408" i="1"/>
  <c r="G409" i="1"/>
  <c r="G36" i="1"/>
  <c r="G37" i="1"/>
  <c r="G38" i="1"/>
  <c r="G410" i="1"/>
  <c r="G411" i="1"/>
  <c r="G412" i="1"/>
  <c r="G413" i="1"/>
  <c r="G414" i="1"/>
  <c r="G415" i="1"/>
  <c r="G416" i="1"/>
  <c r="G39" i="1"/>
  <c r="G40" i="1"/>
  <c r="G41" i="1"/>
  <c r="G147" i="1"/>
  <c r="G148" i="1"/>
  <c r="G149" i="1"/>
  <c r="G150" i="1"/>
  <c r="G151" i="1"/>
  <c r="G152" i="1"/>
  <c r="G153" i="1"/>
  <c r="G154" i="1"/>
  <c r="G155" i="1"/>
  <c r="G156" i="1"/>
  <c r="G157" i="1"/>
  <c r="G158" i="1"/>
  <c r="G159" i="1"/>
  <c r="G160" i="1"/>
  <c r="G311" i="1"/>
  <c r="G42" i="1"/>
  <c r="G417" i="1"/>
  <c r="G43" i="1"/>
  <c r="G44" i="1"/>
  <c r="G45" i="1"/>
  <c r="G46" i="1"/>
  <c r="G418" i="1"/>
  <c r="G419" i="1"/>
  <c r="G420" i="1"/>
  <c r="G421" i="1"/>
  <c r="G422" i="1"/>
  <c r="G501" i="1"/>
  <c r="G502" i="1"/>
  <c r="G503" i="1"/>
  <c r="G504" i="1"/>
  <c r="G505" i="1"/>
  <c r="G506" i="1"/>
  <c r="G507" i="1"/>
  <c r="G508" i="1"/>
  <c r="G509" i="1"/>
  <c r="G510" i="1"/>
  <c r="G511" i="1"/>
  <c r="G512" i="1"/>
  <c r="G513" i="1"/>
  <c r="G514" i="1"/>
  <c r="G515" i="1"/>
  <c r="G516" i="1"/>
  <c r="G517" i="1"/>
  <c r="G518" i="1"/>
  <c r="G519" i="1"/>
  <c r="G520" i="1"/>
  <c r="G521" i="1"/>
  <c r="G522" i="1"/>
  <c r="G523" i="1"/>
  <c r="G524" i="1"/>
  <c r="G525" i="1"/>
  <c r="G526" i="1"/>
  <c r="G527" i="1"/>
  <c r="G528" i="1"/>
  <c r="G529" i="1"/>
  <c r="G530" i="1"/>
  <c r="G531" i="1"/>
  <c r="G532" i="1"/>
  <c r="G533" i="1"/>
  <c r="G47" i="1"/>
  <c r="G48" i="1"/>
  <c r="G161" i="1"/>
  <c r="G162" i="1"/>
  <c r="G163" i="1"/>
  <c r="G423" i="1"/>
  <c r="G424" i="1"/>
  <c r="G425" i="1"/>
  <c r="G426" i="1"/>
  <c r="G49" i="1"/>
  <c r="G50" i="1"/>
  <c r="G51" i="1"/>
  <c r="G52" i="1"/>
  <c r="G164" i="1"/>
  <c r="G165" i="1"/>
  <c r="G166" i="1"/>
  <c r="G167" i="1"/>
  <c r="G168" i="1"/>
  <c r="G169" i="1"/>
  <c r="G170" i="1"/>
  <c r="G171" i="1"/>
  <c r="G172" i="1"/>
  <c r="G173" i="1"/>
  <c r="G174" i="1"/>
  <c r="G175" i="1"/>
  <c r="G176" i="1"/>
  <c r="G427" i="1"/>
  <c r="G428" i="1"/>
  <c r="G429" i="1"/>
  <c r="G430" i="1"/>
  <c r="G431" i="1"/>
  <c r="G432" i="1"/>
  <c r="G433" i="1"/>
  <c r="G434" i="1"/>
  <c r="G435" i="1"/>
  <c r="G436" i="1"/>
  <c r="G437" i="1"/>
  <c r="G438" i="1"/>
  <c r="G439" i="1"/>
  <c r="G440" i="1"/>
  <c r="G53" i="1"/>
  <c r="G54" i="1"/>
  <c r="G55" i="1"/>
  <c r="G56" i="1"/>
  <c r="G57" i="1"/>
  <c r="G58" i="1"/>
  <c r="G59" i="1"/>
  <c r="G60" i="1"/>
  <c r="G177" i="1"/>
  <c r="G178" i="1"/>
  <c r="G179" i="1"/>
  <c r="G180" i="1"/>
  <c r="G181" i="1"/>
  <c r="G182" i="1"/>
  <c r="G183" i="1"/>
  <c r="G184" i="1"/>
  <c r="G441" i="1"/>
  <c r="G61" i="1"/>
  <c r="G257" i="1"/>
  <c r="G258" i="1"/>
  <c r="G259" i="1"/>
  <c r="G260" i="1"/>
  <c r="G261" i="1"/>
  <c r="G262" i="1"/>
  <c r="G263" i="1"/>
  <c r="G264" i="1"/>
  <c r="G265" i="1"/>
  <c r="G266" i="1"/>
  <c r="G267" i="1"/>
  <c r="G268" i="1"/>
  <c r="G269" i="1"/>
  <c r="G270" i="1"/>
  <c r="G271" i="1"/>
  <c r="G272" i="1"/>
  <c r="G273" i="1"/>
  <c r="G274" i="1"/>
  <c r="G275" i="1"/>
  <c r="G276" i="1"/>
  <c r="G277" i="1"/>
  <c r="G278" i="1"/>
  <c r="G279" i="1"/>
  <c r="G280" i="1"/>
  <c r="G281" i="1"/>
  <c r="G282" i="1"/>
  <c r="G283" i="1"/>
  <c r="G284" i="1"/>
  <c r="G285" i="1"/>
  <c r="G286" i="1"/>
  <c r="G287" i="1"/>
  <c r="G288" i="1"/>
  <c r="G289" i="1"/>
  <c r="G290" i="1"/>
  <c r="G291" i="1"/>
  <c r="G292" i="1"/>
  <c r="G293" i="1"/>
  <c r="G294" i="1"/>
  <c r="G295" i="1"/>
  <c r="G296" i="1"/>
  <c r="G297" i="1"/>
  <c r="G298" i="1"/>
  <c r="G299" i="1"/>
  <c r="G300" i="1"/>
  <c r="G301" i="1"/>
  <c r="G442" i="1"/>
  <c r="G443" i="1"/>
  <c r="G444" i="1"/>
  <c r="G445" i="1"/>
  <c r="G446" i="1"/>
  <c r="G447" i="1"/>
  <c r="G448" i="1"/>
  <c r="G449" i="1"/>
  <c r="G185" i="1"/>
  <c r="G450" i="1"/>
  <c r="G451" i="1"/>
  <c r="G452" i="1"/>
  <c r="G453" i="1"/>
  <c r="G454" i="1"/>
  <c r="G455" i="1"/>
  <c r="G456" i="1"/>
  <c r="G62" i="1"/>
  <c r="G63" i="1"/>
  <c r="G64" i="1"/>
  <c r="G65" i="1"/>
  <c r="G66" i="1"/>
  <c r="G67" i="1"/>
  <c r="G68" i="1"/>
  <c r="G69" i="1"/>
  <c r="G70" i="1"/>
  <c r="G71" i="1"/>
  <c r="G72" i="1"/>
  <c r="G73" i="1"/>
  <c r="G74" i="1"/>
  <c r="G75" i="1"/>
  <c r="G76" i="1"/>
  <c r="G77" i="1"/>
  <c r="G78" i="1"/>
  <c r="G313" i="1"/>
  <c r="G314" i="1"/>
  <c r="G315" i="1"/>
  <c r="G316" i="1"/>
  <c r="G317" i="1"/>
  <c r="G318" i="1"/>
  <c r="G319" i="1"/>
  <c r="G320" i="1"/>
  <c r="G321" i="1"/>
  <c r="G322" i="1"/>
  <c r="G323" i="1"/>
  <c r="G324" i="1"/>
  <c r="G325" i="1"/>
  <c r="G326" i="1"/>
  <c r="G327" i="1"/>
  <c r="G328" i="1"/>
  <c r="G329" i="1"/>
  <c r="G330" i="1"/>
  <c r="G331" i="1"/>
  <c r="G332" i="1"/>
  <c r="G333" i="1"/>
  <c r="G334" i="1"/>
  <c r="G335" i="1"/>
  <c r="G336" i="1"/>
  <c r="G337" i="1"/>
  <c r="G338" i="1"/>
  <c r="G339" i="1"/>
  <c r="G340" i="1"/>
  <c r="G341" i="1"/>
  <c r="G342" i="1"/>
  <c r="G343" i="1"/>
  <c r="G344" i="1"/>
  <c r="G79" i="1"/>
  <c r="G80" i="1"/>
  <c r="G186" i="1"/>
  <c r="G187" i="1"/>
  <c r="G188" i="1"/>
  <c r="G189" i="1"/>
  <c r="G190" i="1"/>
  <c r="G191" i="1"/>
  <c r="G192" i="1"/>
  <c r="G193" i="1"/>
  <c r="G194" i="1"/>
  <c r="G195" i="1"/>
  <c r="G196" i="1"/>
  <c r="G197" i="1"/>
  <c r="G198" i="1"/>
  <c r="G199" i="1"/>
  <c r="G200" i="1"/>
  <c r="G201" i="1"/>
  <c r="G202" i="1"/>
  <c r="G203" i="1"/>
  <c r="G204" i="1"/>
  <c r="G457" i="1"/>
  <c r="G458" i="1"/>
  <c r="G81" i="1"/>
  <c r="G82" i="1"/>
  <c r="G83" i="1"/>
  <c r="G205" i="1"/>
  <c r="G206" i="1"/>
  <c r="G207" i="1"/>
  <c r="G208" i="1"/>
  <c r="G209" i="1"/>
  <c r="G210" i="1"/>
  <c r="G459" i="1"/>
  <c r="G460" i="1"/>
  <c r="G461" i="1"/>
  <c r="G462" i="1"/>
  <c r="G463" i="1"/>
  <c r="G464" i="1"/>
  <c r="G84" i="1"/>
  <c r="G85" i="1"/>
  <c r="G86" i="1"/>
  <c r="G87" i="1"/>
  <c r="G88" i="1"/>
  <c r="G89" i="1"/>
  <c r="G90" i="1"/>
  <c r="G91" i="1"/>
  <c r="G92" i="1"/>
  <c r="G93" i="1"/>
  <c r="G345" i="1"/>
  <c r="G465" i="1"/>
  <c r="G346" i="1"/>
  <c r="G251" i="1"/>
  <c r="G252" i="1"/>
  <c r="G253" i="1"/>
  <c r="G466" i="1"/>
  <c r="G467" i="1"/>
  <c r="G468" i="1"/>
  <c r="G469" i="1"/>
  <c r="G470" i="1"/>
  <c r="G471" i="1"/>
  <c r="G472" i="1"/>
  <c r="G347" i="1"/>
  <c r="G348" i="1"/>
  <c r="G349" i="1"/>
  <c r="G473" i="1"/>
  <c r="G474" i="1"/>
  <c r="G211" i="1"/>
  <c r="G94" i="1"/>
  <c r="G95" i="1"/>
  <c r="G212" i="1"/>
  <c r="G475" i="1"/>
  <c r="G96" i="1"/>
  <c r="G476" i="1"/>
  <c r="G254" i="1"/>
  <c r="G255" i="1"/>
  <c r="S212" i="1" l="1"/>
  <c r="Q212" i="1"/>
  <c r="Q474" i="1"/>
  <c r="S347" i="1"/>
  <c r="Q347" i="1"/>
  <c r="S253" i="1"/>
  <c r="Q253" i="1"/>
  <c r="Q465" i="1"/>
  <c r="S91" i="1"/>
  <c r="Q91" i="1"/>
  <c r="Q464" i="1"/>
  <c r="S460" i="1"/>
  <c r="Q460" i="1"/>
  <c r="S208" i="1"/>
  <c r="Q208" i="1"/>
  <c r="S457" i="1"/>
  <c r="S201" i="1"/>
  <c r="Q201" i="1"/>
  <c r="S197" i="1"/>
  <c r="Q197" i="1"/>
  <c r="S189" i="1"/>
  <c r="Q189" i="1"/>
  <c r="S80" i="1"/>
  <c r="Q80" i="1"/>
  <c r="S338" i="1"/>
  <c r="Q338" i="1"/>
  <c r="S330" i="1"/>
  <c r="Q330" i="1"/>
  <c r="S322" i="1"/>
  <c r="Q322" i="1"/>
  <c r="S314" i="1"/>
  <c r="Q314" i="1"/>
  <c r="S72" i="1"/>
  <c r="Q72" i="1"/>
  <c r="S64" i="1"/>
  <c r="Q64" i="1"/>
  <c r="S448" i="1"/>
  <c r="Q448" i="1"/>
  <c r="Q94" i="1"/>
  <c r="S94" i="1"/>
  <c r="S349" i="1"/>
  <c r="Q349" i="1"/>
  <c r="S471" i="1"/>
  <c r="Q471" i="1"/>
  <c r="S467" i="1"/>
  <c r="Q467" i="1"/>
  <c r="Q251" i="1"/>
  <c r="S93" i="1"/>
  <c r="Q93" i="1"/>
  <c r="S89" i="1"/>
  <c r="Q89" i="1"/>
  <c r="S85" i="1"/>
  <c r="Q85" i="1"/>
  <c r="S462" i="1"/>
  <c r="Q462" i="1"/>
  <c r="S210" i="1"/>
  <c r="Q210" i="1"/>
  <c r="S206" i="1"/>
  <c r="Q206" i="1"/>
  <c r="S81" i="1"/>
  <c r="Q81" i="1"/>
  <c r="S203" i="1"/>
  <c r="S199" i="1"/>
  <c r="S195" i="1"/>
  <c r="Q195" i="1"/>
  <c r="S191" i="1"/>
  <c r="Q191" i="1"/>
  <c r="S187" i="1"/>
  <c r="Q187" i="1"/>
  <c r="S344" i="1"/>
  <c r="Q344" i="1"/>
  <c r="S340" i="1"/>
  <c r="Q340" i="1"/>
  <c r="Q336" i="1"/>
  <c r="S336" i="1"/>
  <c r="S332" i="1"/>
  <c r="Q332" i="1"/>
  <c r="S328" i="1"/>
  <c r="Q328" i="1"/>
  <c r="Q324" i="1"/>
  <c r="S324" i="1"/>
  <c r="S320" i="1"/>
  <c r="Q320" i="1"/>
  <c r="S316" i="1"/>
  <c r="Q316" i="1"/>
  <c r="S74" i="1"/>
  <c r="S70" i="1"/>
  <c r="Q70" i="1"/>
  <c r="S66" i="1"/>
  <c r="Q66" i="1"/>
  <c r="S62" i="1"/>
  <c r="Q62" i="1"/>
  <c r="Q185" i="1"/>
  <c r="S446" i="1"/>
  <c r="Q446" i="1"/>
  <c r="Q442" i="1"/>
  <c r="S298" i="1"/>
  <c r="Q298" i="1"/>
  <c r="S294" i="1"/>
  <c r="Q294" i="1"/>
  <c r="S290" i="1"/>
  <c r="Q290" i="1"/>
  <c r="S286" i="1"/>
  <c r="Q286" i="1"/>
  <c r="S282" i="1"/>
  <c r="Q282" i="1"/>
  <c r="S278" i="1"/>
  <c r="Q278" i="1"/>
  <c r="S274" i="1"/>
  <c r="Q274" i="1"/>
  <c r="S270" i="1"/>
  <c r="Q270" i="1"/>
  <c r="S266" i="1"/>
  <c r="Q266" i="1"/>
  <c r="S262" i="1"/>
  <c r="Q262" i="1"/>
  <c r="S258" i="1"/>
  <c r="Q258" i="1"/>
  <c r="S184" i="1"/>
  <c r="Q184" i="1"/>
  <c r="S180" i="1"/>
  <c r="Q180" i="1"/>
  <c r="S60" i="1"/>
  <c r="Q60" i="1"/>
  <c r="S56" i="1"/>
  <c r="Q56" i="1"/>
  <c r="S440" i="1"/>
  <c r="Q440" i="1"/>
  <c r="S436" i="1"/>
  <c r="Q436" i="1"/>
  <c r="S432" i="1"/>
  <c r="S428" i="1"/>
  <c r="S174" i="1"/>
  <c r="Q174" i="1"/>
  <c r="S170" i="1"/>
  <c r="Q170" i="1"/>
  <c r="S166" i="1"/>
  <c r="Q166" i="1"/>
  <c r="S51" i="1"/>
  <c r="Q51" i="1"/>
  <c r="S425" i="1"/>
  <c r="Q425" i="1"/>
  <c r="Q162" i="1"/>
  <c r="S162" i="1"/>
  <c r="S533" i="1"/>
  <c r="Q533" i="1"/>
  <c r="S529" i="1"/>
  <c r="Q529" i="1"/>
  <c r="S525" i="1"/>
  <c r="S521" i="1"/>
  <c r="S517" i="1"/>
  <c r="Q517" i="1"/>
  <c r="S513" i="1"/>
  <c r="Q513" i="1"/>
  <c r="S509" i="1"/>
  <c r="S505" i="1"/>
  <c r="Q505" i="1"/>
  <c r="Q501" i="1"/>
  <c r="S501" i="1"/>
  <c r="Q419" i="1"/>
  <c r="Q311" i="1"/>
  <c r="S157" i="1"/>
  <c r="Q157" i="1"/>
  <c r="S153" i="1"/>
  <c r="S149" i="1"/>
  <c r="Q149" i="1"/>
  <c r="S40" i="1"/>
  <c r="Q40" i="1"/>
  <c r="S414" i="1"/>
  <c r="Q414" i="1"/>
  <c r="S410" i="1"/>
  <c r="Q410" i="1"/>
  <c r="S409" i="1"/>
  <c r="Q409" i="1"/>
  <c r="Q405" i="1"/>
  <c r="S35" i="1"/>
  <c r="Q35" i="1"/>
  <c r="S31" i="1"/>
  <c r="Q31" i="1"/>
  <c r="S402" i="1"/>
  <c r="Q402" i="1"/>
  <c r="S400" i="1"/>
  <c r="Q496" i="1"/>
  <c r="S496" i="1"/>
  <c r="S250" i="1"/>
  <c r="Q250" i="1"/>
  <c r="S246" i="1"/>
  <c r="Q246" i="1"/>
  <c r="S242" i="1"/>
  <c r="Q242" i="1"/>
  <c r="S24" i="1"/>
  <c r="Q24" i="1"/>
  <c r="S20" i="1"/>
  <c r="Q20" i="1"/>
  <c r="S16" i="1"/>
  <c r="Q16" i="1"/>
  <c r="S395" i="1"/>
  <c r="Q395" i="1"/>
  <c r="S392" i="1"/>
  <c r="Q392" i="1"/>
  <c r="S388" i="1"/>
  <c r="Q388" i="1"/>
  <c r="S384" i="1"/>
  <c r="Q384" i="1"/>
  <c r="S380" i="1"/>
  <c r="Q380" i="1"/>
  <c r="S14" i="1"/>
  <c r="Q14" i="1"/>
  <c r="S142" i="1"/>
  <c r="Q142" i="1"/>
  <c r="S138" i="1"/>
  <c r="Q138" i="1"/>
  <c r="S307" i="1"/>
  <c r="Q307" i="1"/>
  <c r="Q491" i="1"/>
  <c r="S304" i="1"/>
  <c r="S489" i="1"/>
  <c r="Q489" i="1"/>
  <c r="S485" i="1"/>
  <c r="Q485" i="1"/>
  <c r="Q374" i="1"/>
  <c r="S370" i="1"/>
  <c r="Q370" i="1"/>
  <c r="S134" i="1"/>
  <c r="Q134" i="1"/>
  <c r="S130" i="1"/>
  <c r="Q130" i="1"/>
  <c r="S126" i="1"/>
  <c r="Q126" i="1"/>
  <c r="S122" i="1"/>
  <c r="Q122" i="1"/>
  <c r="S118" i="1"/>
  <c r="Q118" i="1"/>
  <c r="S114" i="1"/>
  <c r="Q114" i="1"/>
  <c r="S110" i="1"/>
  <c r="Q110" i="1"/>
  <c r="S106" i="1"/>
  <c r="S369" i="1"/>
  <c r="S100" i="1"/>
  <c r="Q100" i="1"/>
  <c r="S480" i="1"/>
  <c r="Q480" i="1"/>
  <c r="S226" i="1"/>
  <c r="Q226" i="1"/>
  <c r="Q222" i="1"/>
  <c r="S218" i="1"/>
  <c r="Q218" i="1"/>
  <c r="S214" i="1"/>
  <c r="Q214" i="1"/>
  <c r="S364" i="1"/>
  <c r="Q364" i="1"/>
  <c r="S360" i="1"/>
  <c r="Q360" i="1"/>
  <c r="S356" i="1"/>
  <c r="Q356" i="1"/>
  <c r="S12" i="1"/>
  <c r="Q12" i="1"/>
  <c r="S8" i="1"/>
  <c r="S475" i="1"/>
  <c r="Q475" i="1"/>
  <c r="Q348" i="1"/>
  <c r="S470" i="1"/>
  <c r="Q470" i="1"/>
  <c r="S466" i="1"/>
  <c r="Q466" i="1"/>
  <c r="S346" i="1"/>
  <c r="Q346" i="1"/>
  <c r="S92" i="1"/>
  <c r="Q92" i="1"/>
  <c r="S88" i="1"/>
  <c r="Q88" i="1"/>
  <c r="S84" i="1"/>
  <c r="Q84" i="1"/>
  <c r="Q461" i="1"/>
  <c r="S461" i="1"/>
  <c r="S209" i="1"/>
  <c r="Q209" i="1"/>
  <c r="S205" i="1"/>
  <c r="Q205" i="1"/>
  <c r="S202" i="1"/>
  <c r="Q202" i="1"/>
  <c r="S198" i="1"/>
  <c r="Q198" i="1"/>
  <c r="S194" i="1"/>
  <c r="Q194" i="1"/>
  <c r="Q190" i="1"/>
  <c r="S190" i="1"/>
  <c r="S186" i="1"/>
  <c r="Q343" i="1"/>
  <c r="S339" i="1"/>
  <c r="Q339" i="1"/>
  <c r="S335" i="1"/>
  <c r="Q335" i="1"/>
  <c r="S331" i="1"/>
  <c r="Q331" i="1"/>
  <c r="S327" i="1"/>
  <c r="Q327" i="1"/>
  <c r="Q323" i="1"/>
  <c r="S319" i="1"/>
  <c r="Q319" i="1"/>
  <c r="S315" i="1"/>
  <c r="Q315" i="1"/>
  <c r="S77" i="1"/>
  <c r="S73" i="1"/>
  <c r="S69" i="1"/>
  <c r="Q69" i="1"/>
  <c r="S65" i="1"/>
  <c r="Q65" i="1"/>
  <c r="S449" i="1"/>
  <c r="Q449" i="1"/>
  <c r="S445" i="1"/>
  <c r="S301" i="1"/>
  <c r="Q301" i="1"/>
  <c r="S297" i="1"/>
  <c r="Q297" i="1"/>
  <c r="S293" i="1"/>
  <c r="Q293" i="1"/>
  <c r="S289" i="1"/>
  <c r="Q289" i="1"/>
  <c r="S285" i="1"/>
  <c r="Q285" i="1"/>
  <c r="S281" i="1"/>
  <c r="Q281" i="1"/>
  <c r="S277" i="1"/>
  <c r="Q277" i="1"/>
  <c r="Q273" i="1"/>
  <c r="S273" i="1"/>
  <c r="S269" i="1"/>
  <c r="Q269" i="1"/>
  <c r="S265" i="1"/>
  <c r="Q265" i="1"/>
  <c r="Q261" i="1"/>
  <c r="S261" i="1"/>
  <c r="S257" i="1"/>
  <c r="Q257" i="1"/>
  <c r="S183" i="1"/>
  <c r="Q183" i="1"/>
  <c r="S179" i="1"/>
  <c r="Q179" i="1"/>
  <c r="Q59" i="1"/>
  <c r="S59" i="1"/>
  <c r="S55" i="1"/>
  <c r="Q55" i="1"/>
  <c r="S439" i="1"/>
  <c r="Q439" i="1"/>
  <c r="S435" i="1"/>
  <c r="Q435" i="1"/>
  <c r="S427" i="1"/>
  <c r="S173" i="1"/>
  <c r="Q173" i="1"/>
  <c r="S169" i="1"/>
  <c r="Q169" i="1"/>
  <c r="S165" i="1"/>
  <c r="Q165" i="1"/>
  <c r="S50" i="1"/>
  <c r="Q50" i="1"/>
  <c r="S424" i="1"/>
  <c r="Q424" i="1"/>
  <c r="S161" i="1"/>
  <c r="Q161" i="1"/>
  <c r="Q532" i="1"/>
  <c r="S532" i="1"/>
  <c r="S528" i="1"/>
  <c r="Q528" i="1"/>
  <c r="S524" i="1"/>
  <c r="S520" i="1"/>
  <c r="S516" i="1"/>
  <c r="Q516" i="1"/>
  <c r="S512" i="1"/>
  <c r="Q512" i="1"/>
  <c r="S508" i="1"/>
  <c r="S504" i="1"/>
  <c r="Q504" i="1"/>
  <c r="Q422" i="1"/>
  <c r="S418" i="1"/>
  <c r="Q418" i="1"/>
  <c r="S43" i="1"/>
  <c r="Q43" i="1"/>
  <c r="S160" i="1"/>
  <c r="Q160" i="1"/>
  <c r="Q156" i="1"/>
  <c r="S156" i="1"/>
  <c r="S152" i="1"/>
  <c r="S148" i="1"/>
  <c r="Q148" i="1"/>
  <c r="S39" i="1"/>
  <c r="Q39" i="1"/>
  <c r="Q413" i="1"/>
  <c r="S413" i="1"/>
  <c r="Q38" i="1"/>
  <c r="S38" i="1"/>
  <c r="S408" i="1"/>
  <c r="Q408" i="1"/>
  <c r="Q404" i="1"/>
  <c r="Q34" i="1"/>
  <c r="S34" i="1"/>
  <c r="Q30" i="1"/>
  <c r="S30" i="1"/>
  <c r="S500" i="1"/>
  <c r="Q500" i="1"/>
  <c r="S399" i="1"/>
  <c r="Q399" i="1"/>
  <c r="Q495" i="1"/>
  <c r="S495" i="1"/>
  <c r="Q249" i="1"/>
  <c r="S249" i="1"/>
  <c r="S245" i="1"/>
  <c r="Q245" i="1"/>
  <c r="Q241" i="1"/>
  <c r="Q233" i="1"/>
  <c r="S23" i="1"/>
  <c r="Q23" i="1"/>
  <c r="S19" i="1"/>
  <c r="Q19" i="1"/>
  <c r="S398" i="1"/>
  <c r="Q398" i="1"/>
  <c r="S394" i="1"/>
  <c r="Q394" i="1"/>
  <c r="S391" i="1"/>
  <c r="Q391" i="1"/>
  <c r="S387" i="1"/>
  <c r="Q387" i="1"/>
  <c r="S383" i="1"/>
  <c r="Q383" i="1"/>
  <c r="S379" i="1"/>
  <c r="Q379" i="1"/>
  <c r="Q376" i="1"/>
  <c r="S141" i="1"/>
  <c r="Q141" i="1"/>
  <c r="S310" i="1"/>
  <c r="Q310" i="1"/>
  <c r="S494" i="1"/>
  <c r="Q494" i="1"/>
  <c r="S303" i="1"/>
  <c r="Q303" i="1"/>
  <c r="S373" i="1"/>
  <c r="Q137" i="1"/>
  <c r="S137" i="1"/>
  <c r="Q133" i="1"/>
  <c r="S133" i="1"/>
  <c r="Q129" i="1"/>
  <c r="S129" i="1"/>
  <c r="Q125" i="1"/>
  <c r="S125" i="1"/>
  <c r="Q121" i="1"/>
  <c r="S121" i="1"/>
  <c r="Q117" i="1"/>
  <c r="S117" i="1"/>
  <c r="Q113" i="1"/>
  <c r="S113" i="1"/>
  <c r="S109" i="1"/>
  <c r="S105" i="1"/>
  <c r="S368" i="1"/>
  <c r="Q99" i="1"/>
  <c r="S99" i="1"/>
  <c r="Q479" i="1"/>
  <c r="S479" i="1"/>
  <c r="Q225" i="1"/>
  <c r="Q221" i="1"/>
  <c r="S221" i="1"/>
  <c r="Q217" i="1"/>
  <c r="S217" i="1"/>
  <c r="Q367" i="1"/>
  <c r="S367" i="1"/>
  <c r="Q363" i="1"/>
  <c r="S363" i="1"/>
  <c r="Q359" i="1"/>
  <c r="S359" i="1"/>
  <c r="Q355" i="1"/>
  <c r="S355" i="1"/>
  <c r="Q11" i="1"/>
  <c r="S11" i="1"/>
  <c r="Q7" i="1"/>
  <c r="S7" i="1"/>
  <c r="S469" i="1"/>
  <c r="Q469" i="1"/>
  <c r="S87" i="1"/>
  <c r="Q87" i="1"/>
  <c r="S83" i="1"/>
  <c r="Q83" i="1"/>
  <c r="S193" i="1"/>
  <c r="S342" i="1"/>
  <c r="Q342" i="1"/>
  <c r="S334" i="1"/>
  <c r="Q334" i="1"/>
  <c r="S326" i="1"/>
  <c r="Q326" i="1"/>
  <c r="S318" i="1"/>
  <c r="Q318" i="1"/>
  <c r="S76" i="1"/>
  <c r="S68" i="1"/>
  <c r="Q68" i="1"/>
  <c r="Q444" i="1"/>
  <c r="S444" i="1"/>
  <c r="Q300" i="1"/>
  <c r="S296" i="1"/>
  <c r="Q296" i="1"/>
  <c r="S292" i="1"/>
  <c r="Q292" i="1"/>
  <c r="Q288" i="1"/>
  <c r="S288" i="1"/>
  <c r="S284" i="1"/>
  <c r="Q284" i="1"/>
  <c r="S280" i="1"/>
  <c r="Q280" i="1"/>
  <c r="S276" i="1"/>
  <c r="Q276" i="1"/>
  <c r="S272" i="1"/>
  <c r="Q272" i="1"/>
  <c r="S268" i="1"/>
  <c r="Q268" i="1"/>
  <c r="S264" i="1"/>
  <c r="Q264" i="1"/>
  <c r="S260" i="1"/>
  <c r="Q260" i="1"/>
  <c r="S61" i="1"/>
  <c r="Q61" i="1"/>
  <c r="S182" i="1"/>
  <c r="Q182" i="1"/>
  <c r="S178" i="1"/>
  <c r="Q178" i="1"/>
  <c r="S58" i="1"/>
  <c r="Q58" i="1"/>
  <c r="S54" i="1"/>
  <c r="Q54" i="1"/>
  <c r="S438" i="1"/>
  <c r="Q438" i="1"/>
  <c r="S434" i="1"/>
  <c r="Q434" i="1"/>
  <c r="S176" i="1"/>
  <c r="Q176" i="1"/>
  <c r="S172" i="1"/>
  <c r="Q172" i="1"/>
  <c r="S168" i="1"/>
  <c r="Q168" i="1"/>
  <c r="S164" i="1"/>
  <c r="Q49" i="1"/>
  <c r="S423" i="1"/>
  <c r="Q423" i="1"/>
  <c r="S48" i="1"/>
  <c r="Q48" i="1"/>
  <c r="S531" i="1"/>
  <c r="Q531" i="1"/>
  <c r="S527" i="1"/>
  <c r="Q523" i="1"/>
  <c r="Q519" i="1"/>
  <c r="S515" i="1"/>
  <c r="Q515" i="1"/>
  <c r="Q511" i="1"/>
  <c r="S511" i="1"/>
  <c r="S507" i="1"/>
  <c r="Q507" i="1"/>
  <c r="S503" i="1"/>
  <c r="Q503" i="1"/>
  <c r="S421" i="1"/>
  <c r="Q421" i="1"/>
  <c r="S46" i="1"/>
  <c r="S417" i="1"/>
  <c r="Q417" i="1"/>
  <c r="S159" i="1"/>
  <c r="S155" i="1"/>
  <c r="Q155" i="1"/>
  <c r="S151" i="1"/>
  <c r="Q151" i="1"/>
  <c r="S147" i="1"/>
  <c r="Q147" i="1"/>
  <c r="S416" i="1"/>
  <c r="Q416" i="1"/>
  <c r="S412" i="1"/>
  <c r="Q412" i="1"/>
  <c r="S37" i="1"/>
  <c r="Q37" i="1"/>
  <c r="S407" i="1"/>
  <c r="S33" i="1"/>
  <c r="Q33" i="1"/>
  <c r="Q29" i="1"/>
  <c r="S29" i="1"/>
  <c r="S499" i="1"/>
  <c r="Q499" i="1"/>
  <c r="S498" i="1"/>
  <c r="S28" i="1"/>
  <c r="Q28" i="1"/>
  <c r="S248" i="1"/>
  <c r="Q248" i="1"/>
  <c r="Q244" i="1"/>
  <c r="S244" i="1"/>
  <c r="Q232" i="1"/>
  <c r="S26" i="1"/>
  <c r="Q26" i="1"/>
  <c r="S22" i="1"/>
  <c r="Q22" i="1"/>
  <c r="S18" i="1"/>
  <c r="Q18" i="1"/>
  <c r="S397" i="1"/>
  <c r="Q397" i="1"/>
  <c r="Q393" i="1"/>
  <c r="S393" i="1"/>
  <c r="S390" i="1"/>
  <c r="Q390" i="1"/>
  <c r="Q386" i="1"/>
  <c r="S382" i="1"/>
  <c r="S378" i="1"/>
  <c r="Q378" i="1"/>
  <c r="S144" i="1"/>
  <c r="Q144" i="1"/>
  <c r="Q140" i="1"/>
  <c r="S140" i="1"/>
  <c r="S309" i="1"/>
  <c r="Q309" i="1"/>
  <c r="Q493" i="1"/>
  <c r="S493" i="1"/>
  <c r="S306" i="1"/>
  <c r="S375" i="1"/>
  <c r="Q375" i="1"/>
  <c r="S487" i="1"/>
  <c r="Q372" i="1"/>
  <c r="S372" i="1"/>
  <c r="S136" i="1"/>
  <c r="Q136" i="1"/>
  <c r="Q132" i="1"/>
  <c r="S132" i="1"/>
  <c r="S128" i="1"/>
  <c r="Q128" i="1"/>
  <c r="S124" i="1"/>
  <c r="Q124" i="1"/>
  <c r="S120" i="1"/>
  <c r="Q120" i="1"/>
  <c r="Q116" i="1"/>
  <c r="S116" i="1"/>
  <c r="S108" i="1"/>
  <c r="Q108" i="1"/>
  <c r="S104" i="1"/>
  <c r="Q104" i="1"/>
  <c r="Q102" i="1"/>
  <c r="S102" i="1"/>
  <c r="S98" i="1"/>
  <c r="Q98" i="1"/>
  <c r="Q478" i="1"/>
  <c r="S478" i="1"/>
  <c r="S224" i="1"/>
  <c r="Q224" i="1"/>
  <c r="Q220" i="1"/>
  <c r="S220" i="1"/>
  <c r="S216" i="1"/>
  <c r="Q216" i="1"/>
  <c r="S366" i="1"/>
  <c r="Q366" i="1"/>
  <c r="S362" i="1"/>
  <c r="Q362" i="1"/>
  <c r="Q358" i="1"/>
  <c r="S358" i="1"/>
  <c r="Q354" i="1"/>
  <c r="S354" i="1"/>
  <c r="Q10" i="1"/>
  <c r="S10" i="1"/>
  <c r="Q352" i="1"/>
  <c r="S476" i="1"/>
  <c r="Q476" i="1"/>
  <c r="Q95" i="1"/>
  <c r="S95" i="1"/>
  <c r="Q473" i="1"/>
  <c r="S472" i="1"/>
  <c r="Q472" i="1"/>
  <c r="S468" i="1"/>
  <c r="Q468" i="1"/>
  <c r="S252" i="1"/>
  <c r="S345" i="1"/>
  <c r="Q345" i="1"/>
  <c r="S90" i="1"/>
  <c r="Q90" i="1"/>
  <c r="S86" i="1"/>
  <c r="Q86" i="1"/>
  <c r="S463" i="1"/>
  <c r="Q463" i="1"/>
  <c r="S459" i="1"/>
  <c r="Q459" i="1"/>
  <c r="S207" i="1"/>
  <c r="Q207" i="1"/>
  <c r="S82" i="1"/>
  <c r="Q82" i="1"/>
  <c r="S204" i="1"/>
  <c r="Q204" i="1"/>
  <c r="S200" i="1"/>
  <c r="Q200" i="1"/>
  <c r="S196" i="1"/>
  <c r="S192" i="1"/>
  <c r="Q192" i="1"/>
  <c r="S188" i="1"/>
  <c r="Q188" i="1"/>
  <c r="S79" i="1"/>
  <c r="Q79" i="1"/>
  <c r="S341" i="1"/>
  <c r="Q341" i="1"/>
  <c r="S337" i="1"/>
  <c r="Q337" i="1"/>
  <c r="S333" i="1"/>
  <c r="Q333" i="1"/>
  <c r="S329" i="1"/>
  <c r="Q329" i="1"/>
  <c r="S325" i="1"/>
  <c r="Q325" i="1"/>
  <c r="S321" i="1"/>
  <c r="Q321" i="1"/>
  <c r="S317" i="1"/>
  <c r="Q317" i="1"/>
  <c r="S313" i="1"/>
  <c r="Q313" i="1"/>
  <c r="S75" i="1"/>
  <c r="Q75" i="1"/>
  <c r="S71" i="1"/>
  <c r="Q71" i="1"/>
  <c r="S67" i="1"/>
  <c r="Q67" i="1"/>
  <c r="Q63" i="1"/>
  <c r="Q450" i="1"/>
  <c r="S447" i="1"/>
  <c r="Q447" i="1"/>
  <c r="Q299" i="1"/>
  <c r="S295" i="1"/>
  <c r="Q295" i="1"/>
  <c r="S291" i="1"/>
  <c r="Q291" i="1"/>
  <c r="S287" i="1"/>
  <c r="Q287" i="1"/>
  <c r="S283" i="1"/>
  <c r="Q283" i="1"/>
  <c r="S279" i="1"/>
  <c r="Q279" i="1"/>
  <c r="S275" i="1"/>
  <c r="Q275" i="1"/>
  <c r="S271" i="1"/>
  <c r="Q271" i="1"/>
  <c r="S267" i="1"/>
  <c r="Q267" i="1"/>
  <c r="S263" i="1"/>
  <c r="Q263" i="1"/>
  <c r="S259" i="1"/>
  <c r="Q259" i="1"/>
  <c r="Q441" i="1"/>
  <c r="S181" i="1"/>
  <c r="Q181" i="1"/>
  <c r="S177" i="1"/>
  <c r="Q177" i="1"/>
  <c r="S57" i="1"/>
  <c r="Q57" i="1"/>
  <c r="S53" i="1"/>
  <c r="Q53" i="1"/>
  <c r="S437" i="1"/>
  <c r="Q437" i="1"/>
  <c r="S433" i="1"/>
  <c r="Q433" i="1"/>
  <c r="S429" i="1"/>
  <c r="S175" i="1"/>
  <c r="Q175" i="1"/>
  <c r="S171" i="1"/>
  <c r="Q171" i="1"/>
  <c r="S167" i="1"/>
  <c r="Q167" i="1"/>
  <c r="S52" i="1"/>
  <c r="Q52" i="1"/>
  <c r="S426" i="1"/>
  <c r="Q426" i="1"/>
  <c r="S163" i="1"/>
  <c r="S47" i="1"/>
  <c r="Q47" i="1"/>
  <c r="S530" i="1"/>
  <c r="Q530" i="1"/>
  <c r="Q526" i="1"/>
  <c r="S522" i="1"/>
  <c r="Q522" i="1"/>
  <c r="S518" i="1"/>
  <c r="Q518" i="1"/>
  <c r="S514" i="1"/>
  <c r="Q514" i="1"/>
  <c r="S510" i="1"/>
  <c r="Q510" i="1"/>
  <c r="S506" i="1"/>
  <c r="S502" i="1"/>
  <c r="Q502" i="1"/>
  <c r="Q420" i="1"/>
  <c r="Q45" i="1"/>
  <c r="S42" i="1"/>
  <c r="Q42" i="1"/>
  <c r="S158" i="1"/>
  <c r="Q158" i="1"/>
  <c r="S154" i="1"/>
  <c r="Q154" i="1"/>
  <c r="S150" i="1"/>
  <c r="Q150" i="1"/>
  <c r="S41" i="1"/>
  <c r="Q41" i="1"/>
  <c r="S415" i="1"/>
  <c r="Q415" i="1"/>
  <c r="S411" i="1"/>
  <c r="Q411" i="1"/>
  <c r="S36" i="1"/>
  <c r="Q36" i="1"/>
  <c r="S145" i="1"/>
  <c r="S32" i="1"/>
  <c r="Q32" i="1"/>
  <c r="S403" i="1"/>
  <c r="Q403" i="1"/>
  <c r="S401" i="1"/>
  <c r="Q401" i="1"/>
  <c r="S497" i="1"/>
  <c r="S27" i="1"/>
  <c r="Q27" i="1"/>
  <c r="S247" i="1"/>
  <c r="Q247" i="1"/>
  <c r="Q243" i="1"/>
  <c r="S25" i="1"/>
  <c r="Q25" i="1"/>
  <c r="Q21" i="1"/>
  <c r="S21" i="1"/>
  <c r="S17" i="1"/>
  <c r="Q17" i="1"/>
  <c r="Q396" i="1"/>
  <c r="S396" i="1"/>
  <c r="S15" i="1"/>
  <c r="S389" i="1"/>
  <c r="Q389" i="1"/>
  <c r="S385" i="1"/>
  <c r="Q385" i="1"/>
  <c r="S381" i="1"/>
  <c r="Q377" i="1"/>
  <c r="S377" i="1"/>
  <c r="Q143" i="1"/>
  <c r="S143" i="1"/>
  <c r="S139" i="1"/>
  <c r="Q139" i="1"/>
  <c r="S308" i="1"/>
  <c r="Q308" i="1"/>
  <c r="Q492" i="1"/>
  <c r="S492" i="1"/>
  <c r="S305" i="1"/>
  <c r="Q305" i="1"/>
  <c r="Q490" i="1"/>
  <c r="Q486" i="1"/>
  <c r="S371" i="1"/>
  <c r="Q135" i="1"/>
  <c r="S135" i="1"/>
  <c r="S131" i="1"/>
  <c r="Q131" i="1"/>
  <c r="Q127" i="1"/>
  <c r="S127" i="1"/>
  <c r="S123" i="1"/>
  <c r="Q123" i="1"/>
  <c r="S119" i="1"/>
  <c r="Q119" i="1"/>
  <c r="S115" i="1"/>
  <c r="Q115" i="1"/>
  <c r="Q111" i="1"/>
  <c r="S111" i="1"/>
  <c r="Q107" i="1"/>
  <c r="S107" i="1"/>
  <c r="Q103" i="1"/>
  <c r="S103" i="1"/>
  <c r="S101" i="1"/>
  <c r="Q101" i="1"/>
  <c r="Q481" i="1"/>
  <c r="S481" i="1"/>
  <c r="S227" i="1"/>
  <c r="Q227" i="1"/>
  <c r="S223" i="1"/>
  <c r="Q223" i="1"/>
  <c r="S219" i="1"/>
  <c r="Q219" i="1"/>
  <c r="Q215" i="1"/>
  <c r="S215" i="1"/>
  <c r="Q365" i="1"/>
  <c r="S365" i="1"/>
  <c r="S361" i="1"/>
  <c r="Q361" i="1"/>
  <c r="S357" i="1"/>
  <c r="Q357" i="1"/>
  <c r="Q353" i="1"/>
  <c r="S353" i="1"/>
  <c r="S9" i="1"/>
  <c r="Q9" i="1"/>
  <c r="S351" i="1"/>
  <c r="Q351" i="1"/>
  <c r="K96" i="1"/>
  <c r="K467" i="1"/>
  <c r="K89" i="1"/>
  <c r="O210" i="1"/>
  <c r="K210" i="1"/>
  <c r="K203" i="1"/>
  <c r="O191" i="1"/>
  <c r="K191" i="1"/>
  <c r="K340" i="1"/>
  <c r="K328" i="1"/>
  <c r="K78" i="1"/>
  <c r="O66" i="1"/>
  <c r="K66" i="1"/>
  <c r="K446" i="1"/>
  <c r="K290" i="1"/>
  <c r="O278" i="1"/>
  <c r="K278" i="1"/>
  <c r="K266" i="1"/>
  <c r="K180" i="1"/>
  <c r="I440" i="1"/>
  <c r="K440" i="1"/>
  <c r="K428" i="1"/>
  <c r="K170" i="1"/>
  <c r="K425" i="1"/>
  <c r="O529" i="1"/>
  <c r="K529" i="1"/>
  <c r="K517" i="1"/>
  <c r="K509" i="1"/>
  <c r="O419" i="1"/>
  <c r="K419" i="1"/>
  <c r="K157" i="1"/>
  <c r="K149" i="1"/>
  <c r="K414" i="1"/>
  <c r="K409" i="1"/>
  <c r="K31" i="1"/>
  <c r="K400" i="1"/>
  <c r="K246" i="1"/>
  <c r="K234" i="1"/>
  <c r="O24" i="1"/>
  <c r="K24" i="1"/>
  <c r="O395" i="1"/>
  <c r="K395" i="1"/>
  <c r="O14" i="1"/>
  <c r="K14" i="1"/>
  <c r="K491" i="1"/>
  <c r="K485" i="1"/>
  <c r="K134" i="1"/>
  <c r="K122" i="1"/>
  <c r="K110" i="1"/>
  <c r="K100" i="1"/>
  <c r="K214" i="1"/>
  <c r="K12" i="1"/>
  <c r="K211" i="1"/>
  <c r="K466" i="1"/>
  <c r="O92" i="1"/>
  <c r="K92" i="1"/>
  <c r="O461" i="1"/>
  <c r="K461" i="1"/>
  <c r="K458" i="1"/>
  <c r="O198" i="1"/>
  <c r="K198" i="1"/>
  <c r="K190" i="1"/>
  <c r="K339" i="1"/>
  <c r="K331" i="1"/>
  <c r="K323" i="1"/>
  <c r="O73" i="1"/>
  <c r="K73" i="1"/>
  <c r="K65" i="1"/>
  <c r="K452" i="1"/>
  <c r="K301" i="1"/>
  <c r="K293" i="1"/>
  <c r="K285" i="1"/>
  <c r="O273" i="1"/>
  <c r="K273" i="1"/>
  <c r="K265" i="1"/>
  <c r="K183" i="1"/>
  <c r="K59" i="1"/>
  <c r="K431" i="1"/>
  <c r="K169" i="1"/>
  <c r="O161" i="1"/>
  <c r="K161" i="1"/>
  <c r="K422" i="1"/>
  <c r="O212" i="1"/>
  <c r="K212" i="1"/>
  <c r="K474" i="1"/>
  <c r="K347" i="1"/>
  <c r="K469" i="1"/>
  <c r="K465" i="1"/>
  <c r="K91" i="1"/>
  <c r="K87" i="1"/>
  <c r="K464" i="1"/>
  <c r="K460" i="1"/>
  <c r="K83" i="1"/>
  <c r="K457" i="1"/>
  <c r="K201" i="1"/>
  <c r="K197" i="1"/>
  <c r="K193" i="1"/>
  <c r="K80" i="1"/>
  <c r="O342" i="1"/>
  <c r="K342" i="1"/>
  <c r="K338" i="1"/>
  <c r="K334" i="1"/>
  <c r="O326" i="1"/>
  <c r="K326" i="1"/>
  <c r="K322" i="1"/>
  <c r="O318" i="1"/>
  <c r="K318" i="1"/>
  <c r="K314" i="1"/>
  <c r="K76" i="1"/>
  <c r="K68" i="1"/>
  <c r="K64" i="1"/>
  <c r="K455" i="1"/>
  <c r="K451" i="1"/>
  <c r="K448" i="1"/>
  <c r="K300" i="1"/>
  <c r="K296" i="1"/>
  <c r="K292" i="1"/>
  <c r="K288" i="1"/>
  <c r="K284" i="1"/>
  <c r="K276" i="1"/>
  <c r="O272" i="1"/>
  <c r="K272" i="1"/>
  <c r="K268" i="1"/>
  <c r="O264" i="1"/>
  <c r="K264" i="1"/>
  <c r="K61" i="1"/>
  <c r="K182" i="1"/>
  <c r="O178" i="1"/>
  <c r="K178" i="1"/>
  <c r="K58" i="1"/>
  <c r="K438" i="1"/>
  <c r="K434" i="1"/>
  <c r="K430" i="1"/>
  <c r="K176" i="1"/>
  <c r="K172" i="1"/>
  <c r="K164" i="1"/>
  <c r="O49" i="1"/>
  <c r="K49" i="1"/>
  <c r="O423" i="1"/>
  <c r="K423" i="1"/>
  <c r="K531" i="1"/>
  <c r="K527" i="1"/>
  <c r="K523" i="1"/>
  <c r="K515" i="1"/>
  <c r="O511" i="1"/>
  <c r="K511" i="1"/>
  <c r="K507" i="1"/>
  <c r="K421" i="1"/>
  <c r="K46" i="1"/>
  <c r="K159" i="1"/>
  <c r="O155" i="1"/>
  <c r="K155" i="1"/>
  <c r="O147" i="1"/>
  <c r="K147" i="1"/>
  <c r="K412" i="1"/>
  <c r="K248" i="1"/>
  <c r="K476" i="1"/>
  <c r="K95" i="1"/>
  <c r="K473" i="1"/>
  <c r="O472" i="1"/>
  <c r="K472" i="1"/>
  <c r="K468" i="1"/>
  <c r="K252" i="1"/>
  <c r="K345" i="1"/>
  <c r="O90" i="1"/>
  <c r="K90" i="1"/>
  <c r="K86" i="1"/>
  <c r="K463" i="1"/>
  <c r="K459" i="1"/>
  <c r="O207" i="1"/>
  <c r="K207" i="1"/>
  <c r="K82" i="1"/>
  <c r="K204" i="1"/>
  <c r="K200" i="1"/>
  <c r="K196" i="1"/>
  <c r="K192" i="1"/>
  <c r="K188" i="1"/>
  <c r="O79" i="1"/>
  <c r="K79" i="1"/>
  <c r="K341" i="1"/>
  <c r="K337" i="1"/>
  <c r="K333" i="1"/>
  <c r="K329" i="1"/>
  <c r="K325" i="1"/>
  <c r="K321" i="1"/>
  <c r="O317" i="1"/>
  <c r="K317" i="1"/>
  <c r="K313" i="1"/>
  <c r="K75" i="1"/>
  <c r="K71" i="1"/>
  <c r="K67" i="1"/>
  <c r="K63" i="1"/>
  <c r="K454" i="1"/>
  <c r="K450" i="1"/>
  <c r="K447" i="1"/>
  <c r="K443" i="1"/>
  <c r="K299" i="1"/>
  <c r="K295" i="1"/>
  <c r="K291" i="1"/>
  <c r="K287" i="1"/>
  <c r="K283" i="1"/>
  <c r="K279" i="1"/>
  <c r="K275" i="1"/>
  <c r="K271" i="1"/>
  <c r="K267" i="1"/>
  <c r="K263" i="1"/>
  <c r="K259" i="1"/>
  <c r="I441" i="1"/>
  <c r="K441" i="1"/>
  <c r="O181" i="1"/>
  <c r="K181" i="1"/>
  <c r="O177" i="1"/>
  <c r="K177" i="1"/>
  <c r="K57" i="1"/>
  <c r="K53" i="1"/>
  <c r="K437" i="1"/>
  <c r="K433" i="1"/>
  <c r="K429" i="1"/>
  <c r="K175" i="1"/>
  <c r="K171" i="1"/>
  <c r="K167" i="1"/>
  <c r="K52" i="1"/>
  <c r="K426" i="1"/>
  <c r="O163" i="1"/>
  <c r="K163" i="1"/>
  <c r="O47" i="1"/>
  <c r="K47" i="1"/>
  <c r="O530" i="1"/>
  <c r="K530" i="1"/>
  <c r="K526" i="1"/>
  <c r="K522" i="1"/>
  <c r="K518" i="1"/>
  <c r="K514" i="1"/>
  <c r="K510" i="1"/>
  <c r="K506" i="1"/>
  <c r="O502" i="1"/>
  <c r="K502" i="1"/>
  <c r="K420" i="1"/>
  <c r="O45" i="1"/>
  <c r="K45" i="1"/>
  <c r="K42" i="1"/>
  <c r="K158" i="1"/>
  <c r="K154" i="1"/>
  <c r="K150" i="1"/>
  <c r="K41" i="1"/>
  <c r="K415" i="1"/>
  <c r="K411" i="1"/>
  <c r="O36" i="1"/>
  <c r="K36" i="1"/>
  <c r="I406" i="1"/>
  <c r="K406" i="1"/>
  <c r="K145" i="1"/>
  <c r="O32" i="1"/>
  <c r="K32" i="1"/>
  <c r="K403" i="1"/>
  <c r="K401" i="1"/>
  <c r="K497" i="1"/>
  <c r="O27" i="1"/>
  <c r="K27" i="1"/>
  <c r="K247" i="1"/>
  <c r="I243" i="1"/>
  <c r="K243" i="1"/>
  <c r="K239" i="1"/>
  <c r="K235" i="1"/>
  <c r="K231" i="1"/>
  <c r="K25" i="1"/>
  <c r="O21" i="1"/>
  <c r="K21" i="1"/>
  <c r="O17" i="1"/>
  <c r="K17" i="1"/>
  <c r="K396" i="1"/>
  <c r="K15" i="1"/>
  <c r="K389" i="1"/>
  <c r="K385" i="1"/>
  <c r="K381" i="1"/>
  <c r="K377" i="1"/>
  <c r="K143" i="1"/>
  <c r="K139" i="1"/>
  <c r="K308" i="1"/>
  <c r="O492" i="1"/>
  <c r="K492" i="1"/>
  <c r="K305" i="1"/>
  <c r="K490" i="1"/>
  <c r="K486" i="1"/>
  <c r="K482" i="1"/>
  <c r="K371" i="1"/>
  <c r="O135" i="1"/>
  <c r="K135" i="1"/>
  <c r="K131" i="1"/>
  <c r="K127" i="1"/>
  <c r="K123" i="1"/>
  <c r="K119" i="1"/>
  <c r="O115" i="1"/>
  <c r="K115" i="1"/>
  <c r="K111" i="1"/>
  <c r="K107" i="1"/>
  <c r="K103" i="1"/>
  <c r="O101" i="1"/>
  <c r="K101" i="1"/>
  <c r="O481" i="1"/>
  <c r="K481" i="1"/>
  <c r="O227" i="1"/>
  <c r="O228" i="1" s="1"/>
  <c r="K227" i="1"/>
  <c r="K223" i="1"/>
  <c r="K219" i="1"/>
  <c r="K215" i="1"/>
  <c r="K365" i="1"/>
  <c r="K361" i="1"/>
  <c r="K357" i="1"/>
  <c r="K353" i="1"/>
  <c r="K9" i="1"/>
  <c r="K351" i="1"/>
  <c r="I476" i="1"/>
  <c r="I473" i="1"/>
  <c r="I468" i="1"/>
  <c r="I345" i="1"/>
  <c r="I86" i="1"/>
  <c r="I459" i="1"/>
  <c r="I82" i="1"/>
  <c r="I200" i="1"/>
  <c r="I192" i="1"/>
  <c r="I79" i="1"/>
  <c r="I337" i="1"/>
  <c r="I329" i="1"/>
  <c r="I321" i="1"/>
  <c r="I313" i="1"/>
  <c r="I71" i="1"/>
  <c r="I63" i="1"/>
  <c r="I450" i="1"/>
  <c r="I443" i="1"/>
  <c r="I295" i="1"/>
  <c r="I287" i="1"/>
  <c r="I279" i="1"/>
  <c r="I271" i="1"/>
  <c r="I263" i="1"/>
  <c r="K94" i="1"/>
  <c r="K471" i="1"/>
  <c r="K251" i="1"/>
  <c r="K85" i="1"/>
  <c r="K206" i="1"/>
  <c r="K199" i="1"/>
  <c r="K187" i="1"/>
  <c r="K336" i="1"/>
  <c r="K324" i="1"/>
  <c r="K74" i="1"/>
  <c r="K62" i="1"/>
  <c r="K442" i="1"/>
  <c r="K286" i="1"/>
  <c r="K274" i="1"/>
  <c r="K258" i="1"/>
  <c r="K56" i="1"/>
  <c r="K432" i="1"/>
  <c r="K166" i="1"/>
  <c r="K162" i="1"/>
  <c r="K525" i="1"/>
  <c r="K513" i="1"/>
  <c r="K501" i="1"/>
  <c r="K311" i="1"/>
  <c r="K40" i="1"/>
  <c r="K405" i="1"/>
  <c r="K402" i="1"/>
  <c r="O496" i="1"/>
  <c r="K496" i="1"/>
  <c r="K242" i="1"/>
  <c r="K230" i="1"/>
  <c r="O16" i="1"/>
  <c r="K16" i="1"/>
  <c r="K392" i="1"/>
  <c r="K384" i="1"/>
  <c r="K142" i="1"/>
  <c r="K307" i="1"/>
  <c r="K489" i="1"/>
  <c r="K370" i="1"/>
  <c r="K126" i="1"/>
  <c r="K114" i="1"/>
  <c r="K106" i="1"/>
  <c r="O480" i="1"/>
  <c r="K480" i="1"/>
  <c r="K222" i="1"/>
  <c r="K364" i="1"/>
  <c r="K356" i="1"/>
  <c r="K8" i="1"/>
  <c r="K470" i="1"/>
  <c r="K209" i="1"/>
  <c r="K186" i="1"/>
  <c r="O315" i="1"/>
  <c r="K315" i="1"/>
  <c r="K449" i="1"/>
  <c r="K281" i="1"/>
  <c r="K257" i="1"/>
  <c r="K439" i="1"/>
  <c r="K173" i="1"/>
  <c r="K50" i="1"/>
  <c r="K532" i="1"/>
  <c r="K528" i="1"/>
  <c r="K524" i="1"/>
  <c r="K520" i="1"/>
  <c r="K512" i="1"/>
  <c r="K508" i="1"/>
  <c r="O504" i="1"/>
  <c r="K504" i="1"/>
  <c r="K418" i="1"/>
  <c r="O43" i="1"/>
  <c r="K43" i="1"/>
  <c r="O160" i="1"/>
  <c r="K160" i="1"/>
  <c r="O156" i="1"/>
  <c r="K156" i="1"/>
  <c r="O152" i="1"/>
  <c r="K152" i="1"/>
  <c r="K148" i="1"/>
  <c r="K39" i="1"/>
  <c r="K413" i="1"/>
  <c r="K38" i="1"/>
  <c r="K408" i="1"/>
  <c r="K404" i="1"/>
  <c r="K34" i="1"/>
  <c r="K30" i="1"/>
  <c r="K500" i="1"/>
  <c r="K399" i="1"/>
  <c r="K495" i="1"/>
  <c r="K249" i="1"/>
  <c r="K245" i="1"/>
  <c r="K241" i="1"/>
  <c r="K237" i="1"/>
  <c r="K233" i="1"/>
  <c r="O229" i="1"/>
  <c r="O256" i="1" s="1"/>
  <c r="K229" i="1"/>
  <c r="K23" i="1"/>
  <c r="K19" i="1"/>
  <c r="K398" i="1"/>
  <c r="K394" i="1"/>
  <c r="K391" i="1"/>
  <c r="K387" i="1"/>
  <c r="K383" i="1"/>
  <c r="O379" i="1"/>
  <c r="K379" i="1"/>
  <c r="K376" i="1"/>
  <c r="K141" i="1"/>
  <c r="K310" i="1"/>
  <c r="K494" i="1"/>
  <c r="K13" i="1"/>
  <c r="K303" i="1"/>
  <c r="K488" i="1"/>
  <c r="K484" i="1"/>
  <c r="K373" i="1"/>
  <c r="K137" i="1"/>
  <c r="K133" i="1"/>
  <c r="K129" i="1"/>
  <c r="K125" i="1"/>
  <c r="K121" i="1"/>
  <c r="K117" i="1"/>
  <c r="K113" i="1"/>
  <c r="K109" i="1"/>
  <c r="K105" i="1"/>
  <c r="K368" i="1"/>
  <c r="O99" i="1"/>
  <c r="K99" i="1"/>
  <c r="K479" i="1"/>
  <c r="K225" i="1"/>
  <c r="K221" i="1"/>
  <c r="K217" i="1"/>
  <c r="K367" i="1"/>
  <c r="K363" i="1"/>
  <c r="K359" i="1"/>
  <c r="K355" i="1"/>
  <c r="K11" i="1"/>
  <c r="K7" i="1"/>
  <c r="I179" i="1"/>
  <c r="I59" i="1"/>
  <c r="I439" i="1"/>
  <c r="I173" i="1"/>
  <c r="I165" i="1"/>
  <c r="I50" i="1"/>
  <c r="I161" i="1"/>
  <c r="I532" i="1"/>
  <c r="I524" i="1"/>
  <c r="I516" i="1"/>
  <c r="I508" i="1"/>
  <c r="I422" i="1"/>
  <c r="I43" i="1"/>
  <c r="I156" i="1"/>
  <c r="I39" i="1"/>
  <c r="I38" i="1"/>
  <c r="I408" i="1"/>
  <c r="I34" i="1"/>
  <c r="I399" i="1"/>
  <c r="I249" i="1"/>
  <c r="I245" i="1"/>
  <c r="I237" i="1"/>
  <c r="I23" i="1"/>
  <c r="I19" i="1"/>
  <c r="I394" i="1"/>
  <c r="I387" i="1"/>
  <c r="I379" i="1"/>
  <c r="I141" i="1"/>
  <c r="I494" i="1"/>
  <c r="I303" i="1"/>
  <c r="I484" i="1"/>
  <c r="I137" i="1"/>
  <c r="I129" i="1"/>
  <c r="I121" i="1"/>
  <c r="I113" i="1"/>
  <c r="I105" i="1"/>
  <c r="I99" i="1"/>
  <c r="I225" i="1"/>
  <c r="I217" i="1"/>
  <c r="I363" i="1"/>
  <c r="I355" i="1"/>
  <c r="I7" i="1"/>
  <c r="K349" i="1"/>
  <c r="K93" i="1"/>
  <c r="K462" i="1"/>
  <c r="K81" i="1"/>
  <c r="K195" i="1"/>
  <c r="O344" i="1"/>
  <c r="K344" i="1"/>
  <c r="K332" i="1"/>
  <c r="K320" i="1"/>
  <c r="K316" i="1"/>
  <c r="O316" i="1"/>
  <c r="K70" i="1"/>
  <c r="K453" i="1"/>
  <c r="K185" i="1"/>
  <c r="K298" i="1"/>
  <c r="K294" i="1"/>
  <c r="K282" i="1"/>
  <c r="K270" i="1"/>
  <c r="K262" i="1"/>
  <c r="K184" i="1"/>
  <c r="K60" i="1"/>
  <c r="K436" i="1"/>
  <c r="K174" i="1"/>
  <c r="K51" i="1"/>
  <c r="O533" i="1"/>
  <c r="K533" i="1"/>
  <c r="K521" i="1"/>
  <c r="O505" i="1"/>
  <c r="K505" i="1"/>
  <c r="K44" i="1"/>
  <c r="K153" i="1"/>
  <c r="K410" i="1"/>
  <c r="K35" i="1"/>
  <c r="K250" i="1"/>
  <c r="K238" i="1"/>
  <c r="O20" i="1"/>
  <c r="K20" i="1"/>
  <c r="K388" i="1"/>
  <c r="K380" i="1"/>
  <c r="K138" i="1"/>
  <c r="K304" i="1"/>
  <c r="K374" i="1"/>
  <c r="K130" i="1"/>
  <c r="K118" i="1"/>
  <c r="K369" i="1"/>
  <c r="K226" i="1"/>
  <c r="K218" i="1"/>
  <c r="K360" i="1"/>
  <c r="K255" i="1"/>
  <c r="K475" i="1"/>
  <c r="K348" i="1"/>
  <c r="K346" i="1"/>
  <c r="K88" i="1"/>
  <c r="K84" i="1"/>
  <c r="O205" i="1"/>
  <c r="K205" i="1"/>
  <c r="O202" i="1"/>
  <c r="K202" i="1"/>
  <c r="K194" i="1"/>
  <c r="K343" i="1"/>
  <c r="K335" i="1"/>
  <c r="K327" i="1"/>
  <c r="O319" i="1"/>
  <c r="K319" i="1"/>
  <c r="K77" i="1"/>
  <c r="O69" i="1"/>
  <c r="K69" i="1"/>
  <c r="K456" i="1"/>
  <c r="K445" i="1"/>
  <c r="O297" i="1"/>
  <c r="K297" i="1"/>
  <c r="K289" i="1"/>
  <c r="O277" i="1"/>
  <c r="K277" i="1"/>
  <c r="K269" i="1"/>
  <c r="K261" i="1"/>
  <c r="K179" i="1"/>
  <c r="K55" i="1"/>
  <c r="K435" i="1"/>
  <c r="K427" i="1"/>
  <c r="K165" i="1"/>
  <c r="K424" i="1"/>
  <c r="K516" i="1"/>
  <c r="K254" i="1"/>
  <c r="K253" i="1"/>
  <c r="K208" i="1"/>
  <c r="K189" i="1"/>
  <c r="K330" i="1"/>
  <c r="O72" i="1"/>
  <c r="K72" i="1"/>
  <c r="K444" i="1"/>
  <c r="K280" i="1"/>
  <c r="O260" i="1"/>
  <c r="K260" i="1"/>
  <c r="K54" i="1"/>
  <c r="K168" i="1"/>
  <c r="K48" i="1"/>
  <c r="K519" i="1"/>
  <c r="K503" i="1"/>
  <c r="K417" i="1"/>
  <c r="O151" i="1"/>
  <c r="K151" i="1"/>
  <c r="K416" i="1"/>
  <c r="K37" i="1"/>
  <c r="K407" i="1"/>
  <c r="K146" i="1"/>
  <c r="K33" i="1"/>
  <c r="O29" i="1"/>
  <c r="K29" i="1"/>
  <c r="K499" i="1"/>
  <c r="K498" i="1"/>
  <c r="O28" i="1"/>
  <c r="K28" i="1"/>
  <c r="K244" i="1"/>
  <c r="K240" i="1"/>
  <c r="K236" i="1"/>
  <c r="K232" i="1"/>
  <c r="K26" i="1"/>
  <c r="K22" i="1"/>
  <c r="K18" i="1"/>
  <c r="K397" i="1"/>
  <c r="K393" i="1"/>
  <c r="K390" i="1"/>
  <c r="K386" i="1"/>
  <c r="K382" i="1"/>
  <c r="K378" i="1"/>
  <c r="K144" i="1"/>
  <c r="K140" i="1"/>
  <c r="O309" i="1"/>
  <c r="O312" i="1" s="1"/>
  <c r="K309" i="1"/>
  <c r="K493" i="1"/>
  <c r="K306" i="1"/>
  <c r="O375" i="1"/>
  <c r="K375" i="1"/>
  <c r="K487" i="1"/>
  <c r="K483" i="1"/>
  <c r="K372" i="1"/>
  <c r="K136" i="1"/>
  <c r="K132" i="1"/>
  <c r="K128" i="1"/>
  <c r="K124" i="1"/>
  <c r="K120" i="1"/>
  <c r="K116" i="1"/>
  <c r="K112" i="1"/>
  <c r="K108" i="1"/>
  <c r="K104" i="1"/>
  <c r="K102" i="1"/>
  <c r="K98" i="1"/>
  <c r="O478" i="1"/>
  <c r="K478" i="1"/>
  <c r="K224" i="1"/>
  <c r="K220" i="1"/>
  <c r="K216" i="1"/>
  <c r="K366" i="1"/>
  <c r="K362" i="1"/>
  <c r="K358" i="1"/>
  <c r="K354" i="1"/>
  <c r="O10" i="1"/>
  <c r="K10" i="1"/>
  <c r="K352" i="1"/>
  <c r="I212" i="1"/>
  <c r="I347" i="1"/>
  <c r="I253" i="1"/>
  <c r="I91" i="1"/>
  <c r="I464" i="1"/>
  <c r="I208" i="1"/>
  <c r="I457" i="1"/>
  <c r="I197" i="1"/>
  <c r="I189" i="1"/>
  <c r="I342" i="1"/>
  <c r="I334" i="1"/>
  <c r="I326" i="1"/>
  <c r="I322" i="1"/>
  <c r="I314" i="1"/>
  <c r="I68" i="1"/>
  <c r="I455" i="1"/>
  <c r="I451" i="1"/>
  <c r="I444" i="1"/>
  <c r="I292" i="1"/>
  <c r="I284" i="1"/>
  <c r="I280" i="1"/>
  <c r="I272" i="1"/>
  <c r="I61" i="1"/>
  <c r="I182" i="1"/>
  <c r="I58" i="1"/>
  <c r="I434" i="1"/>
  <c r="I176" i="1"/>
  <c r="I168" i="1"/>
  <c r="I49" i="1"/>
  <c r="I48" i="1"/>
  <c r="I527" i="1"/>
  <c r="I519" i="1"/>
  <c r="I511" i="1"/>
  <c r="I503" i="1"/>
  <c r="I46" i="1"/>
  <c r="I159" i="1"/>
  <c r="I155" i="1"/>
  <c r="I147" i="1"/>
  <c r="I412" i="1"/>
  <c r="I407" i="1"/>
  <c r="I33" i="1"/>
  <c r="I499" i="1"/>
  <c r="I28" i="1"/>
  <c r="I244" i="1"/>
  <c r="I236" i="1"/>
  <c r="I26" i="1"/>
  <c r="I18" i="1"/>
  <c r="I393" i="1"/>
  <c r="I386" i="1"/>
  <c r="I378" i="1"/>
  <c r="I140" i="1"/>
  <c r="I493" i="1"/>
  <c r="I375" i="1"/>
  <c r="I483" i="1"/>
  <c r="I136" i="1"/>
  <c r="I128" i="1"/>
  <c r="I120" i="1"/>
  <c r="I112" i="1"/>
  <c r="I104" i="1"/>
  <c r="I98" i="1"/>
  <c r="I224" i="1"/>
  <c r="I216" i="1"/>
  <c r="I362" i="1"/>
  <c r="I354" i="1"/>
  <c r="I352" i="1"/>
  <c r="I472" i="1"/>
  <c r="I333" i="1"/>
  <c r="I188" i="1"/>
  <c r="I252" i="1"/>
  <c r="I207" i="1"/>
  <c r="I95" i="1"/>
  <c r="I204" i="1"/>
  <c r="I463" i="1"/>
  <c r="I341" i="1"/>
  <c r="I183" i="1"/>
  <c r="I55" i="1"/>
  <c r="I383" i="1"/>
  <c r="I90" i="1"/>
  <c r="I196" i="1"/>
  <c r="I325" i="1"/>
  <c r="I454" i="1"/>
  <c r="I283" i="1"/>
  <c r="I437" i="1"/>
  <c r="I426" i="1"/>
  <c r="I117" i="1"/>
  <c r="I169" i="1"/>
  <c r="I148" i="1"/>
  <c r="I30" i="1"/>
  <c r="I233" i="1"/>
  <c r="I229" i="1"/>
  <c r="I398" i="1"/>
  <c r="I133" i="1"/>
  <c r="I359" i="1"/>
  <c r="I424" i="1"/>
  <c r="I152" i="1"/>
  <c r="I310" i="1"/>
  <c r="I368" i="1"/>
  <c r="I500" i="1"/>
  <c r="I488" i="1"/>
  <c r="I221" i="1"/>
  <c r="I320" i="1"/>
  <c r="I185" i="1"/>
  <c r="I409" i="1"/>
  <c r="I278" i="1"/>
  <c r="I246" i="1"/>
  <c r="I164" i="1"/>
  <c r="I507" i="1"/>
  <c r="I372" i="1"/>
  <c r="I382" i="1"/>
  <c r="I64" i="1"/>
  <c r="I318" i="1"/>
  <c r="I248" i="1"/>
  <c r="I460" i="1"/>
  <c r="I22" i="1"/>
  <c r="I116" i="1"/>
  <c r="I366" i="1"/>
  <c r="I330" i="1"/>
  <c r="I438" i="1"/>
  <c r="I523" i="1"/>
  <c r="I201" i="1"/>
  <c r="I448" i="1"/>
  <c r="I288" i="1"/>
  <c r="I417" i="1"/>
  <c r="I37" i="1"/>
  <c r="I390" i="1"/>
  <c r="I309" i="1"/>
  <c r="I124" i="1"/>
  <c r="I102" i="1"/>
  <c r="I10" i="1"/>
  <c r="I465" i="1"/>
  <c r="I306" i="1"/>
  <c r="I132" i="1"/>
  <c r="I478" i="1"/>
  <c r="I358" i="1"/>
  <c r="I397" i="1"/>
  <c r="I474" i="1"/>
  <c r="I80" i="1"/>
  <c r="I276" i="1"/>
  <c r="I144" i="1"/>
  <c r="I487" i="1"/>
  <c r="I108" i="1"/>
  <c r="I220" i="1"/>
  <c r="I520" i="1"/>
  <c r="I323" i="1"/>
  <c r="I431" i="1"/>
  <c r="I254" i="1"/>
  <c r="I469" i="1"/>
  <c r="I87" i="1"/>
  <c r="I83" i="1"/>
  <c r="I193" i="1"/>
  <c r="I338" i="1"/>
  <c r="I76" i="1"/>
  <c r="I72" i="1"/>
  <c r="I300" i="1"/>
  <c r="I296" i="1"/>
  <c r="I268" i="1"/>
  <c r="I264" i="1"/>
  <c r="I257" i="1"/>
  <c r="I528" i="1"/>
  <c r="I512" i="1"/>
  <c r="I418" i="1"/>
  <c r="I504" i="1"/>
  <c r="I160" i="1"/>
  <c r="I452" i="1"/>
  <c r="I281" i="1"/>
  <c r="I427" i="1"/>
  <c r="I413" i="1"/>
  <c r="I495" i="1"/>
  <c r="I391" i="1"/>
  <c r="I376" i="1"/>
  <c r="I13" i="1"/>
  <c r="I373" i="1"/>
  <c r="I125" i="1"/>
  <c r="I109" i="1"/>
  <c r="I479" i="1"/>
  <c r="I367" i="1"/>
  <c r="I11" i="1"/>
  <c r="I262" i="1"/>
  <c r="I180" i="1"/>
  <c r="I521" i="1"/>
  <c r="I505" i="1"/>
  <c r="I60" i="1"/>
  <c r="I51" i="1"/>
  <c r="I346" i="1"/>
  <c r="I88" i="1"/>
  <c r="I205" i="1"/>
  <c r="I81" i="1"/>
  <c r="I202" i="1"/>
  <c r="I191" i="1"/>
  <c r="I75" i="1"/>
  <c r="I70" i="1"/>
  <c r="I299" i="1"/>
  <c r="I267" i="1"/>
  <c r="I184" i="1"/>
  <c r="I428" i="1"/>
  <c r="I529" i="1"/>
  <c r="I515" i="1"/>
  <c r="I475" i="1"/>
  <c r="I94" i="1"/>
  <c r="I348" i="1"/>
  <c r="I471" i="1"/>
  <c r="I466" i="1"/>
  <c r="I251" i="1"/>
  <c r="I92" i="1"/>
  <c r="I89" i="1"/>
  <c r="I84" i="1"/>
  <c r="I462" i="1"/>
  <c r="I209" i="1"/>
  <c r="I206" i="1"/>
  <c r="I458" i="1"/>
  <c r="I203" i="1"/>
  <c r="I198" i="1"/>
  <c r="I195" i="1"/>
  <c r="I190" i="1"/>
  <c r="I187" i="1"/>
  <c r="I343" i="1"/>
  <c r="I340" i="1"/>
  <c r="I335" i="1"/>
  <c r="I332" i="1"/>
  <c r="I317" i="1"/>
  <c r="I315" i="1"/>
  <c r="I78" i="1"/>
  <c r="I447" i="1"/>
  <c r="I445" i="1"/>
  <c r="I442" i="1"/>
  <c r="I275" i="1"/>
  <c r="I273" i="1"/>
  <c r="I270" i="1"/>
  <c r="I261" i="1"/>
  <c r="I178" i="1"/>
  <c r="I435" i="1"/>
  <c r="I433" i="1"/>
  <c r="I423" i="1"/>
  <c r="I162" i="1"/>
  <c r="I47" i="1"/>
  <c r="I518" i="1"/>
  <c r="I211" i="1"/>
  <c r="I93" i="1"/>
  <c r="I85" i="1"/>
  <c r="I199" i="1"/>
  <c r="I194" i="1"/>
  <c r="I344" i="1"/>
  <c r="I336" i="1"/>
  <c r="I328" i="1"/>
  <c r="I67" i="1"/>
  <c r="I65" i="1"/>
  <c r="I62" i="1"/>
  <c r="I291" i="1"/>
  <c r="I289" i="1"/>
  <c r="I286" i="1"/>
  <c r="I260" i="1"/>
  <c r="I258" i="1"/>
  <c r="I53" i="1"/>
  <c r="I436" i="1"/>
  <c r="I172" i="1"/>
  <c r="I170" i="1"/>
  <c r="I167" i="1"/>
  <c r="I526" i="1"/>
  <c r="I510" i="1"/>
  <c r="I241" i="1"/>
  <c r="I255" i="1"/>
  <c r="I96" i="1"/>
  <c r="I349" i="1"/>
  <c r="I470" i="1"/>
  <c r="I467" i="1"/>
  <c r="I461" i="1"/>
  <c r="I210" i="1"/>
  <c r="I186" i="1"/>
  <c r="I339" i="1"/>
  <c r="I331" i="1"/>
  <c r="I73" i="1"/>
  <c r="I297" i="1"/>
  <c r="I294" i="1"/>
  <c r="I265" i="1"/>
  <c r="I430" i="1"/>
  <c r="I175" i="1"/>
  <c r="I531" i="1"/>
  <c r="I513" i="1"/>
  <c r="I421" i="1"/>
  <c r="I404" i="1"/>
  <c r="I327" i="1"/>
  <c r="I324" i="1"/>
  <c r="I319" i="1"/>
  <c r="I316" i="1"/>
  <c r="I77" i="1"/>
  <c r="I74" i="1"/>
  <c r="I69" i="1"/>
  <c r="I66" i="1"/>
  <c r="I456" i="1"/>
  <c r="I453" i="1"/>
  <c r="I449" i="1"/>
  <c r="I446" i="1"/>
  <c r="I301" i="1"/>
  <c r="I298" i="1"/>
  <c r="I293" i="1"/>
  <c r="I290" i="1"/>
  <c r="I285" i="1"/>
  <c r="I282" i="1"/>
  <c r="I277" i="1"/>
  <c r="I274" i="1"/>
  <c r="I269" i="1"/>
  <c r="I266" i="1"/>
  <c r="I177" i="1"/>
  <c r="I56" i="1"/>
  <c r="I54" i="1"/>
  <c r="I432" i="1"/>
  <c r="I429" i="1"/>
  <c r="I174" i="1"/>
  <c r="I171" i="1"/>
  <c r="I166" i="1"/>
  <c r="I52" i="1"/>
  <c r="I425" i="1"/>
  <c r="I163" i="1"/>
  <c r="I533" i="1"/>
  <c r="I530" i="1"/>
  <c r="I525" i="1"/>
  <c r="I522" i="1"/>
  <c r="I517" i="1"/>
  <c r="I514" i="1"/>
  <c r="I509" i="1"/>
  <c r="I506" i="1"/>
  <c r="I501" i="1"/>
  <c r="I420" i="1"/>
  <c r="I44" i="1"/>
  <c r="I42" i="1"/>
  <c r="I157" i="1"/>
  <c r="I154" i="1"/>
  <c r="I146" i="1"/>
  <c r="I35" i="1"/>
  <c r="I32" i="1"/>
  <c r="I240" i="1"/>
  <c r="I238" i="1"/>
  <c r="I235" i="1"/>
  <c r="I502" i="1"/>
  <c r="I419" i="1"/>
  <c r="I45" i="1"/>
  <c r="I311" i="1"/>
  <c r="I416" i="1"/>
  <c r="I414" i="1"/>
  <c r="I411" i="1"/>
  <c r="I498" i="1"/>
  <c r="I496" i="1"/>
  <c r="I27" i="1"/>
  <c r="I151" i="1"/>
  <c r="I149" i="1"/>
  <c r="I41" i="1"/>
  <c r="I29" i="1"/>
  <c r="I402" i="1"/>
  <c r="I401" i="1"/>
  <c r="I232" i="1"/>
  <c r="I158" i="1"/>
  <c r="I153" i="1"/>
  <c r="I150" i="1"/>
  <c r="I40" i="1"/>
  <c r="I415" i="1"/>
  <c r="I410" i="1"/>
  <c r="I36" i="1"/>
  <c r="I405" i="1"/>
  <c r="I145" i="1"/>
  <c r="I31" i="1"/>
  <c r="I403" i="1"/>
  <c r="I400" i="1"/>
  <c r="I497" i="1"/>
  <c r="I250" i="1"/>
  <c r="I247" i="1"/>
  <c r="I242" i="1"/>
  <c r="I239" i="1"/>
  <c r="I234" i="1"/>
  <c r="I231" i="1"/>
  <c r="I24" i="1"/>
  <c r="I21" i="1"/>
  <c r="I16" i="1"/>
  <c r="I396" i="1"/>
  <c r="I392" i="1"/>
  <c r="I389" i="1"/>
  <c r="I384" i="1"/>
  <c r="I381" i="1"/>
  <c r="I14" i="1"/>
  <c r="I143" i="1"/>
  <c r="I138" i="1"/>
  <c r="I308" i="1"/>
  <c r="I491" i="1"/>
  <c r="I305" i="1"/>
  <c r="I489" i="1"/>
  <c r="I486" i="1"/>
  <c r="I374" i="1"/>
  <c r="I371" i="1"/>
  <c r="I134" i="1"/>
  <c r="I131" i="1"/>
  <c r="I126" i="1"/>
  <c r="I123" i="1"/>
  <c r="I118" i="1"/>
  <c r="I115" i="1"/>
  <c r="I110" i="1"/>
  <c r="I107" i="1"/>
  <c r="I369" i="1"/>
  <c r="I101" i="1"/>
  <c r="I480" i="1"/>
  <c r="I227" i="1"/>
  <c r="I222" i="1"/>
  <c r="I219" i="1"/>
  <c r="I214" i="1"/>
  <c r="I365" i="1"/>
  <c r="I360" i="1"/>
  <c r="I357" i="1"/>
  <c r="I12" i="1"/>
  <c r="I9" i="1"/>
  <c r="I230" i="1"/>
  <c r="I25" i="1"/>
  <c r="I20" i="1"/>
  <c r="I17" i="1"/>
  <c r="I395" i="1"/>
  <c r="I15" i="1"/>
  <c r="I388" i="1"/>
  <c r="I385" i="1"/>
  <c r="I380" i="1"/>
  <c r="I377" i="1"/>
  <c r="I142" i="1"/>
  <c r="I139" i="1"/>
  <c r="I307" i="1"/>
  <c r="I492" i="1"/>
  <c r="I304" i="1"/>
  <c r="I490" i="1"/>
  <c r="I485" i="1"/>
  <c r="I482" i="1"/>
  <c r="I370" i="1"/>
  <c r="I135" i="1"/>
  <c r="I130" i="1"/>
  <c r="I127" i="1"/>
  <c r="I122" i="1"/>
  <c r="I119" i="1"/>
  <c r="I114" i="1"/>
  <c r="I111" i="1"/>
  <c r="I106" i="1"/>
  <c r="I103" i="1"/>
  <c r="I100" i="1"/>
  <c r="I481" i="1"/>
  <c r="I226" i="1"/>
  <c r="I223" i="1"/>
  <c r="I218" i="1"/>
  <c r="I215" i="1"/>
  <c r="I364" i="1"/>
  <c r="I361" i="1"/>
  <c r="I356" i="1"/>
  <c r="I353" i="1"/>
  <c r="I8" i="1"/>
  <c r="I351" i="1"/>
  <c r="I259" i="1"/>
  <c r="I181" i="1"/>
  <c r="I57" i="1"/>
  <c r="K213" i="1" l="1"/>
  <c r="O350" i="1"/>
  <c r="Q350" i="1"/>
  <c r="Q256" i="1"/>
  <c r="Q312" i="1"/>
  <c r="I213" i="1"/>
  <c r="I97" i="1"/>
  <c r="I312" i="1"/>
  <c r="K302" i="1"/>
  <c r="I350" i="1"/>
  <c r="Q302" i="1"/>
  <c r="I477" i="1"/>
  <c r="S350" i="1"/>
  <c r="S97" i="1"/>
  <c r="S312" i="1"/>
  <c r="S302" i="1"/>
  <c r="I302" i="1"/>
  <c r="I256" i="1"/>
  <c r="O97" i="1"/>
  <c r="K256" i="1"/>
  <c r="K477" i="1"/>
  <c r="K350" i="1"/>
  <c r="Q477" i="1"/>
  <c r="S534" i="1"/>
  <c r="O213" i="1"/>
  <c r="Q534" i="1"/>
  <c r="I228" i="1"/>
  <c r="K534" i="1"/>
  <c r="K97" i="1"/>
  <c r="Q213" i="1"/>
  <c r="Q97" i="1"/>
  <c r="Q228" i="1"/>
  <c r="I534" i="1"/>
  <c r="O534" i="1"/>
  <c r="O477" i="1"/>
  <c r="O302" i="1"/>
  <c r="K312" i="1"/>
  <c r="K228" i="1"/>
  <c r="S477" i="1"/>
  <c r="S213" i="1"/>
  <c r="S228" i="1"/>
  <c r="S256" i="1"/>
  <c r="Q535" i="1" l="1"/>
  <c r="O535" i="1"/>
  <c r="I535" i="1"/>
  <c r="S535" i="1"/>
  <c r="K535" i="1"/>
</calcChain>
</file>

<file path=xl/sharedStrings.xml><?xml version="1.0" encoding="utf-8"?>
<sst xmlns="http://schemas.openxmlformats.org/spreadsheetml/2006/main" count="2110" uniqueCount="1124">
  <si>
    <t>lp</t>
  </si>
  <si>
    <t>Opis</t>
  </si>
  <si>
    <t>Opis szczegółowy</t>
  </si>
  <si>
    <t xml:space="preserve"> cena jednostkowa NETTO w PLN</t>
  </si>
  <si>
    <t>ENEA Centrum Sp. z o.o. - Szacowana ilość</t>
  </si>
  <si>
    <t>ŁĄCZNA CENA NETTO DLA ENEA Centrum Sp. z o.o. (iloczyn kolumna 5 x kolumna 8)</t>
  </si>
  <si>
    <t>(pieczęć wykonawcy)</t>
  </si>
  <si>
    <t>Kategoria</t>
  </si>
  <si>
    <t>Podnóżek FELLOWES 48121, ergonomiczny, regulowany, czarny</t>
  </si>
  <si>
    <t>Ergonomicznie zaprojektowana podstawa pod stopy zapewnia pełny odpoczynek i komfort użytkowania Trwała i mocna konstrukcja, pozwala złagodzić lub zapobiec bólom krzyża Specjalna powierzchnia z wypustkami umożliwia masaż stóp Posiada regulację wysokości (2 pozycje) oraz kąta nachylenia (płynnie) Jednostka sprzedaży: 1 sztuka</t>
  </si>
  <si>
    <t>AKCESORIA BIUROWE</t>
  </si>
  <si>
    <t>Mata podłogowa CLEARTEX z PCV 120 x 89 cm</t>
  </si>
  <si>
    <t>Mata podłogowa z PCV na gładkie powierzchnie 120 x 89 Oferuje dobrą jakość w optymalnej cenie Trwała Wykonana w 25% z materiałów przetworzonych Nie zawiera ftalanów, cyny i kadmu Jednostka sprzedaży: 1 sztuka</t>
  </si>
  <si>
    <t>Okładka krystaliczna przezroczysta 0,15 mm, w opakowaniu 100 sztuk</t>
  </si>
  <si>
    <t xml:space="preserve">Służą jako pierwsza strona oprawianych dokumentów Wykonane z PCV Jednostka sprzedaży 1 opakowanie (100 sztuk) Przezroczyste Grubość 0,15 (mm) 																																																																																																																																				</t>
  </si>
  <si>
    <t>AKCESORIA DO BINDOW</t>
  </si>
  <si>
    <t>Okładka MIKA kartonowa granatowa, w opakowaniu 100 sztuk</t>
  </si>
  <si>
    <t xml:space="preserve">Metaliczny efekt wizualny Wykonane z kartonu o gramaturze 240 g/m² Granatowe Jednostka sprzedaży: 1 opakowanie (100 sztuk) " 																																																																																																																																	"		</t>
  </si>
  <si>
    <t>Poduszka do stempli 70 x 110 mm, czarna</t>
  </si>
  <si>
    <t xml:space="preserve">Uniwersalna poduszka do stempli Wymiary: 70 x 110 mm Kolor: czarny Jednostka sprzedaży 1 sztuka </t>
  </si>
  <si>
    <t>AKCESORIA DO STEMPLI</t>
  </si>
  <si>
    <t>Tusz wodny INKOS czarny</t>
  </si>
  <si>
    <t xml:space="preserve">Uniwersalny tusz do pieczątek ręcznych i samotuszujących, z gumową lub polimerową płytką stemplującą, do znakowania papieru i dokumentów Buteleczka o pojemności 30 ml z końcówką ułatwiającą nasączenie poduszek oraz nakrętką w kolorze tuszu Jednostka sprzedaży: 1 sztuka </t>
  </si>
  <si>
    <t>Tusz wodny INKOS czerwony</t>
  </si>
  <si>
    <t>Tusz wodny INKOS niebieski</t>
  </si>
  <si>
    <t>Organizer nabiurkowy Multi, czarny</t>
  </si>
  <si>
    <t>Wykonany z plastiku Wymiary: dł. 102 x szer. 123 x wys. 129 mm Jednostka sprzedaży 1 sztuka Czarny</t>
  </si>
  <si>
    <t>AKCESORIA NABIURKOWE</t>
  </si>
  <si>
    <t xml:space="preserve">Przybornik na biurko wielofunkcyjny, dymny </t>
  </si>
  <si>
    <t xml:space="preserve">Plastikowy przybornik na biurko W komplecie blok białych karteczek (90 x 90 mm) Wymiary: dł. 157 x szer. 220 x wys. 67 mm Jednostka sprzedaży 1 sztuka Dymny 																																																																																																																																				</t>
  </si>
  <si>
    <t>Pojemnik magnetyczny na spinacze*</t>
  </si>
  <si>
    <t xml:space="preserve">Magnetyczny plastik pokrywy ułatwia wyjmowanie spinaczy Wymiary: dł. 43 x szer. 43 x wys. 70 mm Średnica otworu: 23 mm Jednostka sprzedaży 1 sztuka </t>
  </si>
  <si>
    <t>Podstawa do wizytówek, przezroczysta</t>
  </si>
  <si>
    <t>Wykonany z krystalicznie przezroczystego, odpornego na zarysowania tworzywa Na wizytówki w standardowym rozmiarze 90 x 50 mm Mieści do 80 wizytówek Idealny pod nadruk reklamowy Wymiary: dł. 45 x szer. 110 x wys. 55 mm Jednostka sprzedaży: 1 sztuka</t>
  </si>
  <si>
    <t>Organizer nabiurkowy CEP Ellypse, przezroczysty</t>
  </si>
  <si>
    <t>Innowacyjny przybornik o nowoczesnym wyglądzie, wykonany z wytrzymałego polistyrenu Futurystyczny design inspirowany literą „S” Wyposażony w cztery przegródki Trzy przegródki o wysokich ściankach mieszczą do 45 długopisów Wymiary: dł. 118 x szer. 89 x wys. 98 mm Jednostka sprzedaży 1 sztuka Przezroczysty</t>
  </si>
  <si>
    <t>Przezroczysta, antyodblaskowa podkładka na biurko Wymiary: 500 x 650 mm Jednostka sprzedaży 1 sztuka</t>
  </si>
  <si>
    <t>Pojemnik na długopisy siatkowy, czarny, okragly</t>
  </si>
  <si>
    <t>Pojemnik na długopisy wykonany z metalowej siateczki powlekanej lakierem. Wymiary: śr. 90 x wys. 100 mm Jednostka sprzedaży: 1 sztuka</t>
  </si>
  <si>
    <t>Przybornik na biurko</t>
  </si>
  <si>
    <t>Przybornik na biurko z metalowej siatki Kolor: czarny Wymiary: wys. 103 x szer. 153 x gł. 100 mm Jednostka sprzedaży: 1 sztuka</t>
  </si>
  <si>
    <t>Półokrągły przybornik na biurko, czarny</t>
  </si>
  <si>
    <t>Przybornik na biurko z metalowej siatki Kolor: czarny Wymiary: wys. 112 x szer. 235 x gł. 100 mm Jednostka sprzedaży: 1 sztuka</t>
  </si>
  <si>
    <t>Przybornik na biurko z miejscem na karteczki, czarny</t>
  </si>
  <si>
    <t>Przybornik na biurko z metalowej siatki Kolor: czarny Wymiary: wys. 103 x szer. 205 x gł. 98 mm Jednostka sprzedaży: 1 sztuka</t>
  </si>
  <si>
    <t>Podkładka na biurko TOP2000 - biuwar z kalendarzem</t>
  </si>
  <si>
    <t>Funkcjonalne połączenie kalendarza i notesu Ułatwia sporządzanie notatek, dzięki czemu są one zawsze pod ręką Ma skrócony kalendarz na rok bieżący i przyszły, plan tygodnia oraz dwie miarki Ma 30 arkuszy Wymiary: 480 x 325 mm Jednostka sprzedaży: 1 sztuka</t>
  </si>
  <si>
    <t>Podkładka pod nadgarstki pod mysz - żelowe wypełnienie</t>
  </si>
  <si>
    <t>Podkładka pod mysz z żelową podpórką pod nadgarstek, ergonomiczna Specjalna żelowa powierzchnia podpórki zapewnia wygodę pracy nadgarstków i dłoni Posiada antypoślizgową podstawę Wymiary: dł. 260 x szer. 230 mm Jednostka sprzedaży 1 sztuka</t>
  </si>
  <si>
    <t>Podkładka pod mysz - wersja Economy, niebieska</t>
  </si>
  <si>
    <t>Podkładka pod mysz - wersja Economy niebieska Warstwa spodnia z pianki o grubości 5 mm Pokrycie z tkaniny poliestrowej ułatwia pracę myszy Wymiary: 23 x 19 x 0,5 cm Jednostka sprzedaży 1 sztuka</t>
  </si>
  <si>
    <t>Podkładka pod nadgarstek pod mysz - piankowe wypełnienie</t>
  </si>
  <si>
    <t>Podkładka zapewniająca komfort pracy przy komputerze Posiada antypoślizgową podstawę Posiada antypoślizgową podstawę Wymiary: dł. 250 x szer. 210 x gr. 5 mm Jednostka sprzedaży 1 sztuka</t>
  </si>
  <si>
    <t>Podkładka pod mysz i nadgarstek FELLOWES HEALTH V™ Crystal z powłoką Microban</t>
  </si>
  <si>
    <t>Wykonane z krystalicznie przezroczystego materiału Specjalna opatentowana konstrukcja Health-V podkładek zapobiega zwężeniu cieśni nadgarstka Wbudowana w materiał powłoka antybakteryjna MICROBAN® zapobiega niekontrolowanemu rozwojowi szkodliwych drobnoustrojów Podkładki pod mysz zapewniają doskonałą jakość odwzorowania ruchu myszki zarówno kulkowej, jak i optycznej Antypoślizgowa podstawa zapobiega przesuwaniu się podkładek po powierzchni biurka Jednostka sprzedaży: 1 sztuka</t>
  </si>
  <si>
    <t>Akumulatory ENERGIZER® HR03/AAA 1,2V,  pojemność 700 mAh, w opakowaniu 10 sztuk</t>
  </si>
  <si>
    <t>Ekonomiczne rozwiązanie dla urządzeń o wysokim poborze energii Działają do 4x dłużej w aparatach cyfrowych w porównaniu do zwykłych baterii alkalicznych Wielokrotnie ładowane, do 1000 razy Oszczędne rozwiązanie Akumulatorki niklowo-wodorkowe (NiMH) Jednostka sprzedaży 1 opakowanie (10 sztuk)</t>
  </si>
  <si>
    <t>BATERIE ALKALICZNE</t>
  </si>
  <si>
    <t>Baterie alkaliczne ENERGIZER® Industrial LR14/C, w opakowaniu 12 sztuk</t>
  </si>
  <si>
    <t>Alkaliczne baterie przemysłowe Energizer Industrial znajdują zastosowanie w urządzeniach średnim poborze mocy Jednostka sprzedaży 1 opakowanie (12 sztuk)</t>
  </si>
  <si>
    <t>Baterie specjalistyczne ENERGIZER® E23A 12V, w opakowaniu 2 sztuki</t>
  </si>
  <si>
    <t>Jednostka sprzedaży 1 opakowanie (2 sztuki)</t>
  </si>
  <si>
    <t>Baterie alkaliczne ENERGIZER® Industrial AA/LR06, 10 szt</t>
  </si>
  <si>
    <t>Alkaliczne baterie przemysłowe Energizer Industrial są idealne do urządzeń o średnim poborze mocy Jednostka sprzedaży 1 opakowanie</t>
  </si>
  <si>
    <t>Baterie alkaliczne ENERGIZER® Industrial AAA/LR03, 10 szt</t>
  </si>
  <si>
    <t>Baterie alkaliczne Energizer Eco Advanced AA, 20 szt.</t>
  </si>
  <si>
    <t>Chronią twoje urządzenie przed wylaniem Jednostka sprzedaży: 1 opakowanie</t>
  </si>
  <si>
    <t>Baterie alkaliczne Energizer Eco Advanced AAA, 8 szt.</t>
  </si>
  <si>
    <t>Baterie alkaliczne Energizer Advanced C, 2 szt.</t>
  </si>
  <si>
    <t>Baterie alkaliczne Energizer Advanced D, 2 szt.</t>
  </si>
  <si>
    <t>Bateria alkaliczne Energizer Advanced 9 V</t>
  </si>
  <si>
    <t>Baterie specjalistyczne litowe ENERGIZER® CR2016 3V, w opakowaniu 2 sztuki</t>
  </si>
  <si>
    <t>Litowe baterie specjalistyczne znajdują zastosowanie w zagarkach, kalkulatorach, domowych urządzeniach medycznych i pilotach Jednostka sprzedaży 1 opakowanie (2 sztuki)</t>
  </si>
  <si>
    <t>BATERIE ZEGARKOWE/SPECJALISTYCZNE</t>
  </si>
  <si>
    <t>Baterie specjalistyczne litowe ENERGIZER® CR2025 3V, w opakowaniu 2 sztuki</t>
  </si>
  <si>
    <t>Baterie specjalistyczne litowe ENERGIZER® CR2032 3V, w opakowaniu 2 sztuki</t>
  </si>
  <si>
    <t>Karteczki samoprzylepne Post-it® Z-Notes, klasyczne żółte,76x76mm, 100 karteczek</t>
  </si>
  <si>
    <t>Świetne, gdy potrzebujesz coś szybko zapisać Pasują do dowolnego podajnika Post-it® Z-Notes, dzięki któremu będziesz mógł wyciągać karteczki jedną ręką Produkt z certyfikatem PEFC - kupując dbasz o naszą planetę Papier: ECF 70g/m2 z certyfikatem PEFC, klej akrylowy repozycjonowalny, Opakowanie: PP Opakowanie zawiera 100 karteczek w rozmiarze 76x76mm w klasycznym żółtym kolorze Jednostka sprzedaży: 1 opakowanie</t>
  </si>
  <si>
    <t>BLOCZKI HARMONIJKOWE</t>
  </si>
  <si>
    <t>Kołonotatnik HERLITZ x.book, okładka półtwarda, kratka, A4+, 70 kartek*</t>
  </si>
  <si>
    <t xml:space="preserve">Możliwość wpięcia kartek do segregatora – 4 otwory Gramatura 60 (g/m²) Format A4+ Liczba kartek: 70 Liniatura: kratka Jednostka sprzedaży 1 sztuka </t>
  </si>
  <si>
    <t>BLOKI KRATKA 5X5MM</t>
  </si>
  <si>
    <t>Blok notatnikowy TOP-2000 Office, A4, kratka, 50 kartek, szyty, bez okładki</t>
  </si>
  <si>
    <t xml:space="preserve">Popularny blok z liniaturą w kratkę do podręcznych notatek Zszywany od góry Mikroperforacja dla łatwego wyrywania kartek Okładka lakierowana z kolorowym nadrukiem Blok bez przedniej okładki idealny dla clipboarda Wysokiej jakości papier o gramaturze 60g/m2 Jednostka sprzedaży: 1 sztuka </t>
  </si>
  <si>
    <t>Blok notatnikowy TOP-2000 Office, A5, kratka, 50 kartek, szyty, bez okładki</t>
  </si>
  <si>
    <t>Cienkopis STABILO point 88, zielony</t>
  </si>
  <si>
    <t xml:space="preserve">Cienkopis z końcówką o grubości 0,4 mm Tusz na bazie wody Końcówka oprawiona w metal Bezpieczna, wentylowana skuwka Jednostka sprzedaży: 1 sztuka </t>
  </si>
  <si>
    <t>CIENKOPISY</t>
  </si>
  <si>
    <t>Cienkopis STABILO point 88, czarny</t>
  </si>
  <si>
    <t>Cienkopis STABILO point 88, niebieski</t>
  </si>
  <si>
    <t>Cienkopis z końcówką o grubości 0,4 mm Tusz na bazie wody Końcówka oprawiona w metal Bezpieczna, wentylowana skuwka Jednostka sprzedaży: 1 sztuka O</t>
  </si>
  <si>
    <t>Cienkopis STABILO point 88, czerwony</t>
  </si>
  <si>
    <t>Cienkopis STABILO point 88, etui 6 kolorów</t>
  </si>
  <si>
    <t>Cienkopis z końcówką o grubości 0,4 mm Tusz na bazie wody Końcówka oprawiona w metal Bezpieczna, wentylowana skuwka W etui 6 kolorów: czerwony, fioletowy, lila, niebieski, zielony, czarny Jednostka sprzedaży: 1 etu</t>
  </si>
  <si>
    <t>Stempel samotuszujący TRODAT  4810</t>
  </si>
  <si>
    <t>Datownik w wersji polskiej: dzień, miesiąc, rok Wysokość liter/cyfr: 4 mm Jednostka sprzedaży 1 sztuka</t>
  </si>
  <si>
    <t>DATOWNIK</t>
  </si>
  <si>
    <t>Datownik samotuszujący TRODAT 4810 WERSJA ISO</t>
  </si>
  <si>
    <t>Datownik w wersji polskiej: dzień, miesiąc, rok lub w wersji ISO: rok, miesiąc, dzień Obudowa wyprodukowana z odzyskanego plastiku oraz przy zmniejszonej emisji CO₂ Wysokość liter/cyfr: 4 mm Tuszownica w kolorze czarnym. Wkładka do samodzielnego napełnienia. Jednostka sprzedaży: 1 sztuka</t>
  </si>
  <si>
    <t>Długopis MICRON 0,5 mm, obudowa żółta, niebieski</t>
  </si>
  <si>
    <t xml:space="preserve">Grubość końcówki: 0,5 mm Obudowa żółta Kolor: niebieski Jednostka sprzedaży: 1 sztuka </t>
  </si>
  <si>
    <t>DŁUGOPISY</t>
  </si>
  <si>
    <t>Długopis BIC Orange, niebieski</t>
  </si>
  <si>
    <t xml:space="preserve">Długopis z cienką końcówką 0,8 mm Końcówka pisząca z węglika wolframu Tusz na bazie oleju: trwały, wodoodporny, szybkoschnący, gwarantujący gładkość pisania Certyfikat NF Environnement Średnia długość linii pisania: 3500 m Grubość linii pisania: 0,3 mm Jednostka sprzedaży: 1 sztuka </t>
  </si>
  <si>
    <t>Długopis BIC Orange, czerwony</t>
  </si>
  <si>
    <t>Długopis BIC Orange, czarny</t>
  </si>
  <si>
    <t>Długopis MICRON 0,7 mm, obudowa przezroczysta, niebieski</t>
  </si>
  <si>
    <t xml:space="preserve">Grubość końcówki: 0,7 mm Obudowa przezroczysta Kolor: niebieski Jednostka sprzedaży: 1 sztuka </t>
  </si>
  <si>
    <t>Długopis PENTEL BK77, niebieski</t>
  </si>
  <si>
    <t xml:space="preserve">Długopis z wymiennym wkładem 0,7 mm Skuwka zawiera silikonową kulkę zabezpieczającą przed wysychaniem Grubość linii pisania: 0,27 mm Długość linii pisania: 1700 m Jednostka sprzedaży: 1 sztuka </t>
  </si>
  <si>
    <t>Długopis BIC Round Stic, niebieski</t>
  </si>
  <si>
    <t xml:space="preserve">Wentylowana skuwka i końcówka Transparentny korpus w kolorze tuszu Grubość końcówki: 1,0 mm Grubość linii pisania: 0,4 mm Długość linii pisania: 2000 m Jednostka sprzedaży: 1 sztuka </t>
  </si>
  <si>
    <t>Automatyczny długopis RYSTOR Boy Pen 6000, niebieski</t>
  </si>
  <si>
    <t xml:space="preserve">Automatyczny długopis z wymiennym wkładem Przezroczysty korpus pomaga kontrolować poziom tuszu Tusz olejowy nowej generacji Gumowy, ergonomiczny uchwyt zapewnia wygodę pisania Grubość końcówki: 0,7 mm Grubość linii pisania: 0,3 mm Długość linii pisania: 6000 m Jednostka sprzedaży: 1 sztuka </t>
  </si>
  <si>
    <t>Długopis STABILO Performer, niebieski</t>
  </si>
  <si>
    <t xml:space="preserve">Długopis z tuszem o niskiej lepkości, umożliwiającym lekkie i szybkie pisanie Opływowy kształt i wygodny uchwyt zapewniają wysoki komfort pisania Grubość linii pisania: 0,38 mm Jednostka sprzedaży: 1 sztuka </t>
  </si>
  <si>
    <t>Długopis Kulka na sprężynce A+ PLUS, wkład niebieski</t>
  </si>
  <si>
    <t xml:space="preserve">Długopis z wymiennym wkładem Posiada samoprzylepną podkładkę i elastyczną sprężynkę o zasięgu ok. 1 m Możliwość obrotu kulki zwiększa wygodę użytkowania Kolor tuszu: niebieski Jednostka sprzedaży: 1 sztuka </t>
  </si>
  <si>
    <t>Długopis Kulka na łańcuszku, wkład niebieski</t>
  </si>
  <si>
    <t xml:space="preserve">Długopis na metalowym łańcuszku Przyklejana podstawa w kształcie obrotowej kulki Długość łańcuszka: 57 cm Grubość końcówki: 0,7 mm Jednostka sprzedaży: 1 sztuka </t>
  </si>
  <si>
    <t>Automatyczny długopis żelowy PILOT G-2, czarny</t>
  </si>
  <si>
    <t xml:space="preserve">Długopis żelowy z wymiennym wkładem 0,5 mm Gumowy, ergonomiczny uchwyt zapewnia wygodę pisania Grubość linii pisania: 0,25 mm Długość linii pisania: 1300 m Jednostka sprzedaży: 1 sztuka </t>
  </si>
  <si>
    <t>Automatyczny długopis żelowy PILOT G-2, niebieski</t>
  </si>
  <si>
    <t>Automatyczny długopis żelowy PILOT G-2, czerwony</t>
  </si>
  <si>
    <t>Automatyczny długopis ZENITH 7, granatowa obudowa, wkład niebieski</t>
  </si>
  <si>
    <t xml:space="preserve">Klasyczny długopis automatyczny z wymiennym wkładem 0,8 mm Obudowa z tworzywa sztucznego, z metalowymi wykończeniami Grubość linii pisania: 0,8 mm Długość linii pisania: 3500 m Jednostka sprzedaży: 1 sztuka </t>
  </si>
  <si>
    <t>Automatyczny długopis ZENITH 7, czarna obudowa, wkład niebieski</t>
  </si>
  <si>
    <t xml:space="preserve">Klasyczny długopis automatyczny z wymiennym wkładem 0,8 mm Obudowa z błyszczącego tworzywa sztucznego, z metalowymi wykończeniami Kolor wkładu: niebieski Grubość linii pisania: 0,8 mm Długość linii pisania: 3500 m Jednostka sprzedaży: 1 sztuka </t>
  </si>
  <si>
    <t>Automatyczny długopis żelowy PILOT G-2, zielony</t>
  </si>
  <si>
    <t>Automatyczny długopis żelowy BIC Gelocity, czarny</t>
  </si>
  <si>
    <t>Długopis żelowy z końcówką 0,7 mm Ergonomiczny uchwyt i mechanizm przyciskowy zwiększający wygodę użytkowania Obudowa w kolorze tuszu Grubość linii pisania: 0,35 mm Jednostka sprzedaży: 1 sztuka</t>
  </si>
  <si>
    <t>Automatyczny długopis żelowy BIC Gelocity, niebieski</t>
  </si>
  <si>
    <t>Automatyczny długopis PILOT Super Grip, niebieski</t>
  </si>
  <si>
    <t>Długopis z wymiennym wkładem 0,7 mm Komfortowy, gumowy uchwyt w kolorze wkładu Grubość linii pisania: 0,3 mm Długość linii pisania: 900 m Jednostka sprzedaży: 1 sztuka</t>
  </si>
  <si>
    <t>Automatyczny długopis żelowy BIC Gelocity, czerwony</t>
  </si>
  <si>
    <t>Automatyczny długopis PILOT BeGreen RexGrip, niebieski</t>
  </si>
  <si>
    <t xml:space="preserve">Długopis z wymiennym wkładem olejowym 0,5 mm Przyjazny dla środowiska, w 77,7% wykonany z materiałów przetworzonych Specjalnie zaprojektowany, gumowy uchwyt zwiększa wygodę użytkowania Grubość linii pisania: 0,21 mm Długość linii pisania: 1100 m Jednostka sprzedaży: 1 sztuka </t>
  </si>
  <si>
    <t>Automatyczny długopis PENTEL BK417 WOW, czerwony</t>
  </si>
  <si>
    <t xml:space="preserve">Długopis automatyczny w przezroczystej obudowie pozwalającej kontrolować zużycie tuszu Wyposażony w gumowy uchwyt i plastikowy klip Grubość końcówki: 0,7 mm Grubość linii piasnia: 0,27 mm Długość linii pisania: 1500 m Jednostka sprzedaży: 1 sztuka </t>
  </si>
  <si>
    <t>Automatyczny długopis żelowy PENTEL BL77 EnerGel, niebieski</t>
  </si>
  <si>
    <t xml:space="preserve">Długopis z płynnym, szybkoschnącym tuszem typu EnerGel, gwarantującym płynność pisania Idealny dla osób leworęcznych Ergonomiczny gumowy uchwyt zapewnia wysoki komfort użytkowania Fragmentarycznie przezroczysta obudowa umożliwia kontrolę zużycia tuszu W 78% wykonany z materiałów przetworzonych (wartość oparta na całkowitej wadze produktu bez części zużywających się) Grubość końcówki: 0,7 mm Grubość linii pisania: 0,35 mm Długość linii pisania: 550 m Jednostka sprzedaży: 1 sztuka </t>
  </si>
  <si>
    <t>Automatyczny długopis żelowy PENTEL BL77 EnerGel, czarny</t>
  </si>
  <si>
    <t>Automatyczny długopis żelowy PENTEL BL77 EnerGel, czerwony</t>
  </si>
  <si>
    <t>Automatyczny długopis żelowy PILOT B2P Gel, niebieski</t>
  </si>
  <si>
    <t>Ekologiczny długopis żelowy z wymiennym wkładem, wykonany w 89% z materiałów przetworzonych Przy produkcji obudowy długopisu wykorzystywane jest tworzywo PET z recyclingu Grubość końcówki: 0,5 mm Grubość linii pisania: 0,25 mm Długość linii pisania: 1300 m Jednostka sprzedaży: 1 sztuka</t>
  </si>
  <si>
    <t>Automatyczny długopis PENTEL BK437, czarny</t>
  </si>
  <si>
    <t>Długopis automatyczny z wygodnym, gumowym uchwytem Przezroczysta obudowa umożliwia kontrolę zużycia tuszu Uchwyt i przycisk w kolorze wkładu Grubość końcówki: 0,7 mm Grubość linii pisania: 0,35 mm Długość linii pisania: 1000 m Jednostka sprzedaży: 1 sztuka 																																																																																																																																"</t>
  </si>
  <si>
    <t>Automatyczny długopis PENTEL BK437, niebieski</t>
  </si>
  <si>
    <t xml:space="preserve">Długopis automatyczny z wygodnym, gumowym uchwytem Przezroczysta obudowa umożliwia kontrolę zużycia tuszu Uchwyt i przycisk w kolorze wkładu Grubość końcówki: 0,7 mm Grubość linii pisania: 0,35 mm Długość linii pisania: 1000 m Jednostka sprzedaży: 1 sztuka </t>
  </si>
  <si>
    <t>Ścieralne pióro kulkowe PILOT Frixion Clicker, automatyczne, niebieskie</t>
  </si>
  <si>
    <t xml:space="preserve">Automatyczne pióro kulkowe z serii PILOT Frixion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</si>
  <si>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Automatyczny długopis żelowy PENTEL EnerGel BL107, czarny</t>
  </si>
  <si>
    <t xml:space="preserve">Długopis żelowy z rewolucyjnie gładko piszącym tuszem Wygodny gumowy uchwyt zapewnia najwyższy komfort pisania W 84% wykonany z materiałów przetworzonych (wartość oparta na całkowitej wadze produktu bez części zużywających się) Grubość końcówki: 0,7 mm Grubość linii pisania: 0,35 mm Długość linii pisania: 550 m Jednostka sprzedaży: 1 sztuka </t>
  </si>
  <si>
    <t xml:space="preserve">Automatyczny długopis żelowy PENTEL EnerGel BL107, niebieski </t>
  </si>
  <si>
    <t>Automatyczny długopis żelowy PENTEL EnerGel BL107, czerwony</t>
  </si>
  <si>
    <t>Automatyczny długopis PENTEL BK417 WOW, niebieski</t>
  </si>
  <si>
    <t>Długopis automatyczny w przezroczystej obudowie pozwalającej kontrolować zużycie tuszu Wyposażony w gumowy uchwyt i plastikowy klip Grubość końcówki: 0,7 mm Grubość linii piasnia: 0,27 mm Długość linii pisania: 1500 m Jednostka sprzedaży: 1 sztuka</t>
  </si>
  <si>
    <t>Stojak na katalogi ESSELTE składany, granatowy</t>
  </si>
  <si>
    <t xml:space="preserve">Składany stojak formatu A4 z wymienną etykietą Wykonany z mocnego kartonu oklejonego wytrzymałą folią PVC Szeroki uchwyt na palec pozwala na wygodne zdejmowanie pojemnika z półki Dostępny z grzbietem o szerokości 100 mm Wymiary: dł. 242 x szer. 100x wys. 318 mm Jednostka sprzedaży 1 sztuka Granatowy 																																																																																																																																				</t>
  </si>
  <si>
    <t>DO PRZECHOWYWANIA</t>
  </si>
  <si>
    <t>Składany pojemnik na katalogi VAUPE, niebieski</t>
  </si>
  <si>
    <t>Format A4, grzbiet o szerokości 75 mm Wymienna etykieta Wzmocniony otwór na palec Bardzo prosty sposób montażu Wykonany z twardej faktury, pokrytej matową folią polipropylenową Wymiary: dł. 240 x szer. 75 x wys. 310 mm</t>
  </si>
  <si>
    <t>Półka na dokumenty siatkowa, zestaw 3 szuflad, czarna</t>
  </si>
  <si>
    <t>Zestaw trzech wysuwanych szuflad wykonany z metalowej siateczki powlekanej lakierem Wymiary: 278 x 275 x 350 mm Jednostka sprzedaży: 1 sztuka</t>
  </si>
  <si>
    <t>Stojak na książki siatkowy, metalowy</t>
  </si>
  <si>
    <t>Stojak na książki z metalowej siatki Kolor: czarny Wymiary: wys. 135 x szer. 132 x gł. 165 mm Jednostka sprzedazy: 1 sztuka</t>
  </si>
  <si>
    <t>Drabina SAFETOOL, 2-stopniowa</t>
  </si>
  <si>
    <t>Wykonana ze stali Stopnie pokryte warstwą tworzywa sztucznego Rozmiar stopnia: 38 x 26 cm Wymiary drabiny: wys. 102 x szer. 44,5 x gł. 53,4 cm Wytrzymałość do: 150 kg Waga: 6 kg 2-stopniowa Jednostka sprzedaży: 1 sztuka</t>
  </si>
  <si>
    <t>DRABINA</t>
  </si>
  <si>
    <t>Druk EMERSON Dowód wpłaty KP A6, 60 kartek</t>
  </si>
  <si>
    <t>Indeks: KP-4 Wielokopia Format A6 Jednostka sprzedaży: 1 bloczek</t>
  </si>
  <si>
    <t>DRUKI AKCYDENSOWE</t>
  </si>
  <si>
    <t>Druk EMERSON Dowód wypłaty KW A6, 60 kartek</t>
  </si>
  <si>
    <t>Indeks: KW-4 Wielokopia Format A6 Jednostka sprzedaży: 1 bloczek</t>
  </si>
  <si>
    <t>Druk EMERSON WZ - Wydanie materiału 1/3 A4, 60 kartek</t>
  </si>
  <si>
    <t>Indeks: WZ-6 Wielokopia Format 1/3 A4 Jednostka sprzedaży: 1 bloczek</t>
  </si>
  <si>
    <t>Druk MICHALCZYK&amp;PROKOP Karta drogowa SM/101, A5 (offset), 80 kartek</t>
  </si>
  <si>
    <t xml:space="preserve">Jednostka sprzedaży: 1 bloczek " 																																																																																																																												"							</t>
  </si>
  <si>
    <t>Druk MICHALCZYK&amp;PROKOP Ewidencja przebiegu pojazdu i kosztów... A5 (offset), 32k</t>
  </si>
  <si>
    <t>Druk Michalczyk i Prokop Papier: offsetowy Druk: dwustronny (poziom) Bloczek: 32 strony Jednostka sprzedaży: 1 bloczek</t>
  </si>
  <si>
    <t>Druk MI&amp;PRO WZ Wydanie materiału na zewnątrz, 1/3 A4 (wielokopia), 80 kartek</t>
  </si>
  <si>
    <t>Druk MICHALCZYK&amp;PROKOP Wniosek o urlop A6 (offset), 40 kartek</t>
  </si>
  <si>
    <t>Druk MICHALCZYK&amp;PROKOP Dziennik budowy A4, 20 stron</t>
  </si>
  <si>
    <t>Dziennik budowy wykonany z papieru offestowego Polecenie przelewu – wpłata gotówkowa A6 2 odc. (O+1K), miękki Album 20 stron - 10 kart oryginał + kopia Jednostka sprzedaży: 1 sztuka</t>
  </si>
  <si>
    <t>Dziennik korespondencyjny DAN-MARK w twardej oprawie, 192 kartki, brązowy</t>
  </si>
  <si>
    <t>Dziennik do ewidencji korespondencji przychodzącej i wychodzącej W twardej oprawie introligatorskiej Kartki szyte nićmi introligatorskimi Wzmocniony grzbiet Format A4 Jednostka sprzedaży: 1 sztuka</t>
  </si>
  <si>
    <t>Dziurkacz LEITZ WOW 5008, czarny</t>
  </si>
  <si>
    <t>Dziurkuje jednorazowo do 30 kartek Wykonany z wytrzymałego metalu, z plastikowymi elementami Specjalna konstrukcja umożliwia dziurkowanie w ręku, bez dodatkowego wysiłku Antypoślizgowa, plastikowa nakładka nie rysuje mebli Przezroczysty pojemnik na ścinki nie spada podczas dziurkowania Udoskonalony ogranicznik formatu (A4, A5, A6, Folio, Us Quart, 8x8x8) z systemem Click Średnica dziurek 5,5 mm Odległość między dziurkami 80 mm Gwarancja 10 lat "Jednostka sprzedaży: 1 sztuka</t>
  </si>
  <si>
    <t>DZIURKACZE</t>
  </si>
  <si>
    <t>Taśma DYMO® do drukowania etykiet 12 mm, kolor druku/tła: czarny/biały</t>
  </si>
  <si>
    <t>Taśma do drukarek etykiet DYMO® LabelManager i LabelWriter 450 Duo Nadruk czarny, taśma biała Szerokość 12 mm Długość 7 m Warstwa zabezpieczająca klej jest łatwa do usunięcia dzięki specjalnym nacięciom Taśmy są odporne na promieniowanie UV Wodoodporne Do stosowania w przedziale temperatur - 18° C do 90° C Jednostka sprzedaży 1 sztuka</t>
  </si>
  <si>
    <t>ETYK. TASMYI AKCES.</t>
  </si>
  <si>
    <t>Taśma DYMO® do drukowania etykiet 12 mm, kolor druku/tła: czarny/żółty</t>
  </si>
  <si>
    <t>Taśma do drukarek etykiet DYMO® LabelManager i LabelWriter 450 Duo Nadruk czarny, taśma żółta Szerokość 12 mm Długość 7 m Warstwa zabezpieczająca klej jest łatwa do usunięcia dzięki specjalnym nacięciom Taśmy są odporne na promieniowanie UV Wodoodporne Do stosowania w przedziale temperatur - 18° C do 90° C Jednostka sprzedaży: 1 sztuka</t>
  </si>
  <si>
    <t>Etykiety do drukarek DYMO® LabelWriter™ adresowe duże, 36x89 mm, 520 etykiet</t>
  </si>
  <si>
    <t>Etykieta adresowa duża biała Do użytku ze wszystkimi drukarkami etykiet DYMO® LabelWriter™ Materiał: papier Klej: trwały Liczba etykiet na rolce 260 Wymiary (szer. x wys.) 36 x 89 Jednostka sprzedaży 1 opakowanie (2 rolki)</t>
  </si>
  <si>
    <t>Taśma DYMO® do drukowania etykiet 24 mm, kolor druku/tła: czarny/biały</t>
  </si>
  <si>
    <t>Taśma do drukarek etykiet DYMO® LabelManager i LabelWriter 450 Duo Nadruk czarny, taśma biała Szerokość 24 mm Długość 7 m Warstwa zabezpieczająca klej jest łatwa do usunięcia dzięki specjalnym nacięciom Taśmy są odporne na promieniowanie UV Wodoodporne Do stosowania w przedziale temperatur - 18° C do 90° C Jednostka sprzedaży 1 sztuka</t>
  </si>
  <si>
    <t>Farby akwarelowe Lambo, opakowanie 12 sztuk</t>
  </si>
  <si>
    <t xml:space="preserve">Zestaw farb akwarelowych w zamykanej plastikowej kasecie Farby mogą postać wyszuszonych owali, które po zwilżeniu są gotowe do użycia W kasecie znajduje się również pędzelek Jednostka sprzedaży: 1 sztuka (12 kolorów) </t>
  </si>
  <si>
    <t>FARBY WODNE</t>
  </si>
  <si>
    <t>Wkład do prezentera LEITZ Easy Flip, 60 cm x 20 m</t>
  </si>
  <si>
    <t>Wymiary: 60 x 20 cm Gwarancja: 2 lata Jednostka sprzedaży: 1 sztuka</t>
  </si>
  <si>
    <t>FLIPCHARTY I BLOKI</t>
  </si>
  <si>
    <t>Blok do flipcharta 2x3, kratka, 99 x 60 cm, 20 kartek</t>
  </si>
  <si>
    <t xml:space="preserve">Biały blok formatu EURO (99 x 66 cm) Do zawieszania na tablicy typu flipchart Zawiera 20 arkuszy Gramatura: 80 g/m² Kratka Jednostka sprzedaży: 1 sztuka 																																																																																																																																	</t>
  </si>
  <si>
    <t>Blok do flipcharta DAN-MARK kratka, 20 kartek</t>
  </si>
  <si>
    <t>Blok formatu A1 (83 x 58 cm) Do zawieszania na tablicy typu flipchart Gramatura: 70 g/m2 Ilość arkuszy: 20 Jednostka sprzedaży: 1 sztuka</t>
  </si>
  <si>
    <t>Blok do flipcharta INTERDRUK gładki, 50 kartek</t>
  </si>
  <si>
    <t>Blok formatu 100 x 65 cm Do zawieszania na tablicy typu flipchart Posiada perforację Gramatura: 70 g/m² Ilość arkuszy: 50 Jednostka sprzedaży: 1 sztuka</t>
  </si>
  <si>
    <t>Folia do laminacji ręcznej 3L A4, w opakowaniu 10 sztuk</t>
  </si>
  <si>
    <t xml:space="preserve">Folie do laminacji na zimno Umożliwiają łatwe i szybkie laminowanie dokumentów, zdjęć, fotografii Nie wymagają użycia laminatora Rozmiar A4 Jednostka sprzedaży: 1 opakowanie Liczba sztuk w opakowaniu 10 " 																																																																																																																																		" </t>
  </si>
  <si>
    <t>FOLIA DO LAMINACJI</t>
  </si>
  <si>
    <t>Folia do laminacji FELLOWES A4  2x80 mikronów, błyszcząca, 100 sztuk</t>
  </si>
  <si>
    <t>Folia do laminacji stanowi ochronę dokumentów przed wilgocią, kurzem i zabrudzeniem Im bardziej dokument jest narażony na częste dotykanie tym grubsza powinna być dla niego zastosowana folia laminacyjna. Jednostka sprzedaży 1 opakowanie 100 sztuk</t>
  </si>
  <si>
    <t>Folia do laminacji ARGO A4, 2x80 mikronów, opakowanie 100 sztuk</t>
  </si>
  <si>
    <t>Folia z wykończeniem antystatycznym Zabezpiecza dokumenty przed zabrudzeniem, uszkodzeniami i wilgocią Gwarantuje głębszy kontrast oraz żywe kolory zarówno zdjęć, jak i kolorowych wydruków Format A4 Grubość folii: 2 x 80(mic) Liczba sztukw opakowaniu 100 Jednostka sprzedaży: 1 opakowanie " 																																																																																																																																			"</t>
  </si>
  <si>
    <t>Folia do laminacji ARGO A4, 2x100 mikronów, opakowanie 100 sztuk</t>
  </si>
  <si>
    <t>Folia z wykończeniem antystatycznym Zabezpiecza dokumenty przed zabrudzeniem, uszkodzeniami i wilgocią Gwarantuje głębszy kontrast oraz żywe kolory zarówno zdjęć, jak i kolorowych wydruków Format A4 Grubość folii: 2 x 100 (mic) Liczba sztuk w opakowaniu 100 Jednostka sprzedaży: 1 opakowanie " 																																																																																																																																			"</t>
  </si>
  <si>
    <t>Foliopis permanentny RYSTOR S, 0,4 mm, czarny</t>
  </si>
  <si>
    <t>Foliopis wodoodporny (permanentny) Idealny do opisywania płyt CD, a także do użytku na wszystkich gładkich powierzchniach Szybkoschnący, nierozmazujący się tusz Końcówka S = 0,4 mm Kolor: czarny Jednostka sprzedaży: 1 sztuka</t>
  </si>
  <si>
    <t>FOLIOPIS</t>
  </si>
  <si>
    <t>Foliopis permanentny RYSTOR S, 0,4 mm, niebieski</t>
  </si>
  <si>
    <t xml:space="preserve">Foliopis wodoodporny (permanentny) Idealny do opisywania płyt CD, a także do użytku na wszystkich gładkich powierzchniach Szybkoschnący, nierozmazujący się tusz Końcówka S = 0,4 mm Kolor: niebieski Jednostka sprzedaży: 1 sztuka 																																																																																																																																				</t>
  </si>
  <si>
    <t>Foliopis permanentny RYSTOR S, 0,4 mm, czerwony</t>
  </si>
  <si>
    <t xml:space="preserve">Foliopis wodoodporny (permanentny) Idealny do opisywania płyt CD, a także do użytku na wszystkich gładkich powierzchniach Szybkoschnący, nierozmazujący się tusz Końcówka S = 0,4 mm Kolor: czerwony Jednostka sprzedaży: 1 sztuka Opakowanie zbiorcze: 10 sztuk 																																																																																																																																				</t>
  </si>
  <si>
    <t>Foliopis permanentny RYSTOR S, 0,4 mm, zielony</t>
  </si>
  <si>
    <t>Foliopis wodoodporny (permanentny) Idealny do opisywania płyt CD, a także do użytku na wszystkich gładkich powierzchniach Szybkoschnący, nierozmazujący się tusz Końcówka S = 0,4 mm Kolor: zielony Jednostka sprzedaży: 1 sztuka</t>
  </si>
  <si>
    <t>Foliopis permanentny RYSTOR F, 0,6 mm, czarny</t>
  </si>
  <si>
    <t xml:space="preserve">Foliopis wodoodporny (permanentny) Idealny do opisywania płyt CD, a także do użytku na wszystkich gładkich powierzchniach Szybkoschnący, nierozmazujący się tusz Końcówka F = 0,6 mm Kolor: czarny Jednostka sprzedaży: 1 sztuka 																																																																																																																																				</t>
  </si>
  <si>
    <t>Foliopis permanentny RYSTOR M, 1 mm, czarny</t>
  </si>
  <si>
    <t>Foliopis wodoodporny (permanentny) Idealny do opisywania płyt CD, a także do użytku na wszystkich gładkich powierzchniach Szybkoschnący, nierozmazujący się tusz Końcówka M = 1 mm Kolor: czarny Jednostka sprzedaży: 1 sztuka</t>
  </si>
  <si>
    <t>Foliopis permanentny RYSTOR FB, 2,5 mm, czarny</t>
  </si>
  <si>
    <t>Foliopis wodoodporny (permanentny) Wyprodukowany w Polsce Idealny do opisywania płyt CD, a także do użytku na wszystkich gładkich powierzchniach Szybkoschnący, nierozmazujący się tusz Jednostka sprzedaży: 1 sztuka</t>
  </si>
  <si>
    <t>Gilotyna DAHLE 502 A4</t>
  </si>
  <si>
    <t xml:space="preserve">Posiada naniesioną na blat podziałkę oraz ręczny docisk papieru Dwa ostrza ze stali umożliwiają precyzyjne cięcie Jednorazowo tnie do 8 kartek 70 g/m² lub 6 kartek 80 g/m² Maksymalna grubość cięcia 0,8 mm Maksymalna długość cięcia 320 mm Wymiary podstawy 420 x 175 mm Waga 1,5 kg Jednostka sprzedaży: 1 sztuka </t>
  </si>
  <si>
    <t>GILOTYNY I OBCINARKI</t>
  </si>
  <si>
    <t>Gumka do ścierania PENTEL ZEH03</t>
  </si>
  <si>
    <t xml:space="preserve">Doskonale wyciera ołówek, nie naruszając struktury papieru Wymiary: 3,5 x 1,6 x 1,2 cm Jednostka sprzedaży: 1 sztuka </t>
  </si>
  <si>
    <t>GUMKI</t>
  </si>
  <si>
    <t>Gumki recepturki szerokość 2 mm, srednica 80 mm, w opakowaniu 100 szt</t>
  </si>
  <si>
    <t>Identyfikator konferencyjny, w opakowaniu 50 sztuk</t>
  </si>
  <si>
    <t>Identyfikator na klips i z zapięciem na agrafkę Wymiary: 55x 90mm Załączona karteczka na nazwisko o wymiarach: 86 x 54mm W opakowaniu 50 sztuk Jednostka sprzedaży 1 opakowanie</t>
  </si>
  <si>
    <t>IDENTYFIK/PLAKIETKI</t>
  </si>
  <si>
    <t>Zawieszka ściągająca do identyfikatorów DURABLE, 10 sztuk</t>
  </si>
  <si>
    <t>Specjalny mechanizm samościągający umożliwia wyciąganie identyfikatora nawet do 60 cm bez potrzeby jego odpinania Do zastosowania z różnymi identyfikatorami Durable W opakowaniu 10 zawieszek Jednostka sprzedaży 1 opakowanie</t>
  </si>
  <si>
    <t>Holder z niebieską taśmą ARGO, opakowanie 50 szt.</t>
  </si>
  <si>
    <t>Etui do karty identyfikacyjnej, kart plastikowych i wizytówek Taśma szerokości 8 mm w kolorze niebieskim Długość taśmy 2 x 45cm Wymiar wewnętrzny 54x86mm Wymiary zewnętrzne 59x92mm Jednostka sprzedaży: 1 opakowanie 50 sztuk</t>
  </si>
  <si>
    <t>Mechanizm ściągający Durable Extra strong</t>
  </si>
  <si>
    <t>Mechanizm ściagajacy do ciężkich uchwytów na karty lub zestawów kluczy Zabezpiecza ciężar do 300 g Długość: 60 cm Zintegrowany magnes może wpłynąć na pogorszenie zdolności sczytywania danych z kart z paskami magnetycznymi Jednostka sprzedaży: 1 sztuka</t>
  </si>
  <si>
    <t>Mechanizm ściągający Durable Jojo Style z diodą LED, czarny</t>
  </si>
  <si>
    <t>Stylowy owalny mechanizm ściągający z metalowym klipem na tylnej ściance oraz kółeczkiem na klucze Mocna dioda led może służyć do podświetlenia w ciemności zamka Jednostka sprzedaży: 1 sztuka</t>
  </si>
  <si>
    <t>Rzep samoprzylepny do porządkowania kabli TESA Cable Manager, mix kolorów</t>
  </si>
  <si>
    <t>Do wiązania i porządkowania kabli oraz urządzeń i akcesoriów elektrycznych Super-wytrzymałe połączenie rzepowe 1000 otwarć/zamknięć Regulowana długość Rozmiar: 12mm x 20cm Jednostka sprzedaży 1 opakowanie (5 sztuk)</t>
  </si>
  <si>
    <t>KABLE</t>
  </si>
  <si>
    <t>Kalkulator nabiurkowy CITIZEN SDC 810BN</t>
  </si>
  <si>
    <t>10-pozycyjny wyświetlacz Pojedyncza pamięć Korekta ostatniej cyfry Plastikowe przyciski Zasilanie na baterię słoneczną i LR 44 (w komplecie) Wymiary: 125 x 102 x 25 mm Gwarancja: 2 lata Jednostka sprzedaży 1 sztuka</t>
  </si>
  <si>
    <t>KALKULATORY KIESZONKOWE</t>
  </si>
  <si>
    <t>Kalkulator nabiurkowy CITIZEN 554S</t>
  </si>
  <si>
    <t>14-pozycyjny wyświetlacz Pamięć pojedyncza Zaokrąglanie wyników Korekta ostatniej cyfry Obliczenia podatkowe i marży Przyciski plastikowe Zasilanie: bateria słoneczna i bateria LR 44 Wymiary: 199x153x30mm Gwarancja: 2 lata Jednostka sprzedaży 1 sztuka</t>
  </si>
  <si>
    <t>KALKULATORY NABIURKOWE</t>
  </si>
  <si>
    <t>Tuba wysyłkowa tekturowa długość 53 cm, średnica 8 cm</t>
  </si>
  <si>
    <t>Tuba tekturowa do przenoszenia projektów i dokumentów dużego formatu Chroni dokument przed zgnieceniem Wykonana z trwałego kartonu Zamykana wieczkiem Kolor: brązowy Długość: 53 (cm) Średnica 8 (cm) Jednostka sprzedaży: 1 sztuka " 																																																																																																																																			"</t>
  </si>
  <si>
    <t>KARTONY I TUBY WYSYŁKOWE</t>
  </si>
  <si>
    <t>Karton wysyłkowy, wymiary w mm: dł. 437 x szer. 327 x wys. 300, 1 sztuka</t>
  </si>
  <si>
    <t xml:space="preserve">Mocny karton do transportu i archiwizacji dokumentów Dzięki perforacji możliwa jest regulacja wysokości Wykonany z szarego kartonu Rozmiar 437 x 327 x 300 (mm) Jednostka sprzedaży: 1 sztuka lub opakowanie 25 sztuk " 																																																																																																																																"			</t>
  </si>
  <si>
    <t>Pudełko archiwizacyjne ESSELTE Boxy A4 80 mm białe</t>
  </si>
  <si>
    <t xml:space="preserve">Pudełko tekturowe A4 Do przechowywania dokumentów Posiada miejsca na opisy zawartości pudełka na grzbiecie i bocznej ścianie Możliwość ustawienia pudełka na krótszym lub dłuższym boku Szerokość grzbietu 80 mm Wymiary: dł. 250 x wys. 355 mm Jednostka sprzedaży 1 sztuka "																																																																																																																																			</t>
  </si>
  <si>
    <t>KARTONY ZBIORCZE</t>
  </si>
  <si>
    <t>Pudło archiwizacyjne ESSELTE Boxy zbiorcze białe</t>
  </si>
  <si>
    <t xml:space="preserve">Pudło kartonowe do przechowywania segregatorów formatu A4 lub pojemników ściętych Karton nie zawiera pojemników ani segregatorów Boczne uchwyty ułatwiają przenoszenie Otwierane z boku Posiada miejsce do opisu zawartości na bocznych ściankach Mieści 6 segregatorów 75 mm lub 6 pudeł 80 mm Wymiary: dł. 525 x szer. 338 x wys. 306 mm "Jednostka sprzedaży 1 sztuka 																																																																																																							"	</t>
  </si>
  <si>
    <t>Pudełko archiwizacyjne ESSELTE Boxy A4 150 mm białe</t>
  </si>
  <si>
    <t xml:space="preserve">Pudełko tekturowe A4 Do przechowywania dokumentów Posiada miejsca na opisy zawartości pudełka na grzbiecie i bocznej ścianie Możliwość ustawienia pudełka na krótszym lub dłuższym boku Szerokość grzbietu 150 mm Wymiary: dł. 250 x wys. 355 mm Jednostka sprzedaży 1 sztuka "																																																																																																																																			</t>
  </si>
  <si>
    <t>Pudełko archiwizacyjne Esselte Boxy A4 100 mm niebieskie</t>
  </si>
  <si>
    <t xml:space="preserve">Miejsca do opisu zawartości na grzbiecie i bocznej ściance Otwór na palec ułatwia wkładanie i wyjmowanie pudełka z półki Pudełka można ustawiać na półce lub wkładać do kontenerów Różne kolory pudełek ułatwiają archiwizację Wymiary: wys. 355 x dł. 250 x szer. 100 mm Jednostka sprzedaży: 1 sztuka </t>
  </si>
  <si>
    <t>Pudło archiwizacyjne ESSELTE Boxy otwierane z góry białe</t>
  </si>
  <si>
    <t>Świetnie nadaje się jako kontener do archiwizacji pudeł oraz jako uniwersalne pudło do przechowywania oraz przenoszenia dokumentów Ze zintegrowaną pokrywą otwieraną od góry lub z boku Mieści 6 pudeł 80 mm lub 5 pudeł 100 mm Łatwy montaż według prostej instrukcji wydrukowanej na pudle Podwójne ścianki boczne i podstawa umożliwiają przenoszenie ciężkich, obszernych dokumentów Wykonany z kartonu w 100% pochodzącego z recyklingu i w 100% nadającego się do ponownego przetworzenia Wymiary: dł. 550 x szer. 370 x wys. 270 mm Jednostka sprzedaży: 1 sztuka</t>
  </si>
  <si>
    <t>Kieszonka na etykiety DURABLE POCKETFIX® samoprzylepna, 125x40 mm</t>
  </si>
  <si>
    <t>Wysokiej jakości kieszenie samoprzylepne Idealne do oznaczania segregatorów, teczek, skoroszytów Otwarte z boku, z etykietami do zadrukowania (za pomocą programu DURAPRINT®) Rozmiar: 125 x 40 mm Jednostka sprzedaży 1 opakowanie (10 sztuk)</t>
  </si>
  <si>
    <t>KIESZENIE SAMOPRZYL.</t>
  </si>
  <si>
    <t>Klej PATTEX S.O.S. Super</t>
  </si>
  <si>
    <t xml:space="preserve">Wodoodporny, szybkoschnący klej cyjanoakrylowy o uniwersalnym zastosowaniu Ulepszona formuła kleju sprawia, że jest on odporny nawet na mycie w zmywarce Dzięki jego płynnej konsystencji i niewielkiej tubce z aplikatorem precyzyjnie skleisz nawet najmniejszy element Warto mieć go przy sobie na co dzień Jednostka sprzedaży: 1 sztuka (3 g) </t>
  </si>
  <si>
    <t>KLEJE</t>
  </si>
  <si>
    <t>Klej w płynie TESA BASIC 35g</t>
  </si>
  <si>
    <t xml:space="preserve">Wielofunkcyjny, klei papier, korek, tkaniny, zdjęcia, drewno, filc i skórę Dwa aplikatory do klejenia punktowego i na większych powierzchniach Nie zawiera rozpuszczalników Zmywalny ręcznie Jednostka sprzedaży: 1 sztuka </t>
  </si>
  <si>
    <t>Klej w sztyfcie TESA BASIC 21g</t>
  </si>
  <si>
    <t xml:space="preserve">Klej dla szerokiej gamy zastosowań w domu i biurze Idealny do klejenia papieru i tektury Spieralny bez użycia detergentów Jednostka sprzedaży: 1 sztuka </t>
  </si>
  <si>
    <t>Klej w taśmie PRITT Compact, niepermanentny</t>
  </si>
  <si>
    <t xml:space="preserve">Klej w taśmie niepermanentny (usuwalny, umożliwia wielokrotne przyklejanie i odklejanie) Zapewnia równomierne rozprowadzanie kleju Ergonomiczny kształt zapewnia komfort użytkowania Szerokość taśmy: 8,4 mm Długość taśmy: 8,5 m Jednostka sprzedaży 1 sztuka </t>
  </si>
  <si>
    <t>Klej w taśmie TESA® Roller jednorazowy, permanentny</t>
  </si>
  <si>
    <t xml:space="preserve">Jednorazowy klej w taśmie w podajniku Permanentny (trwały) Czerwona obudowa Produkt ekologiczny: obudowa w 100% wykonana z surowców wtórnych Nie zawiera rozpuszczalników Ergonomiczna obudowa zapewnia wygodę użytkowania Szerokość taśmy: 8,4 mm Długość taśmy: 8,5 m Jednostka sprzedaży 1 sztuka </t>
  </si>
  <si>
    <t>Klej w taśmie TESA® Roller z wymiennym wkładem, permanentny</t>
  </si>
  <si>
    <t>Klej w taśmie z wymiennym wkładem  idealny do klejenia tektury, papieru, zdjęć itp. Permanentny (trwały) - czerwona obudowa Produkt ekologiczny obudowa w 80% wykonana z surowców wtórnych (wkład w 61%) Nie zawiera rozpuszczalników Blister nie zawiera PVC Ergonomiczna obudowa zapewnia wygodę użytkowania Szerokość taśmy 8,4 mm Długość taśmy 14 m Jednostka sprzedaży: 1 sztuka</t>
  </si>
  <si>
    <t>Klipsy do papieru 19 mm, w opakowaniu 12 sztuk</t>
  </si>
  <si>
    <t>Rozmiar: 19 mm Jednostka sprzedaży 1 opakowanie (12 sztuk)</t>
  </si>
  <si>
    <t>KLIPY DO PAPIERU</t>
  </si>
  <si>
    <t>Klipsy do papieru 25 mm, w opakowaniu 12 sztuk</t>
  </si>
  <si>
    <t>Rozmiar: 25 mm Jednostka sprzedaży 1 opakowanie (12 sztuk)</t>
  </si>
  <si>
    <t>Klipsy do papieru 32 mm, w opakowaniu 12 sztuk</t>
  </si>
  <si>
    <t>Rozmiar: 32 mm Jednostka sprzedaży 1 opakowanie (12 sztuk)</t>
  </si>
  <si>
    <t>Klipsy do papieru 51 mm, w opakowaniu 12 sztuk</t>
  </si>
  <si>
    <t>Rozmiar: 51 mm Jednostka sprzedaży 1 opakowanie (12 sztuk)</t>
  </si>
  <si>
    <t>Spinacze owalne srebrne 28 mm, w opakowaniu 100 sztuk</t>
  </si>
  <si>
    <t>Spinacze srebrne Rozmiar: 28 mm Jednostka sprzedaży 1 opakowanie (100 sztuk)</t>
  </si>
  <si>
    <t>Spinacze owalne srebrne 50 mm, w opakowaniu 100 sztuk</t>
  </si>
  <si>
    <t xml:space="preserve">Spinacze srebrne Rozmiar: 50 mm Jednostka sprzedaży 1 opakowanie (100 sztuk) 																																																																																																																																				</t>
  </si>
  <si>
    <t>Klipsy do papieru 41 mm, w opakowaniu 12 sztuk</t>
  </si>
  <si>
    <t xml:space="preserve">Rozmiar: 41 mm Jednostka sprzedaży 1 opakowanie (12 sztuk) 																																																																																																																																				</t>
  </si>
  <si>
    <t>Spinacze owalne 32 mm, w opakowaniu 100 sztuk</t>
  </si>
  <si>
    <t>Spinacze srebrne Jednostka sprzedaży: 1 opakowanie (100 szt.)</t>
  </si>
  <si>
    <t>Spinacze kolorowe 28 mm, w opakowaniu 150 sztuk</t>
  </si>
  <si>
    <t>Spinacze w różnych kolorach Wykonane z metalu powleczonego plastikiem Rozmiar: 28 mm Jednostka sprzedaży 1 opakowanie (150 sztuk)</t>
  </si>
  <si>
    <t>Spinacze trójkątne srebrne 25 mm, w opakowaniu 100 sztuk</t>
  </si>
  <si>
    <t xml:space="preserve">Spinacze srebrne Rozmiar: 25 mm Jednostka sprzedaży 1 opakowanie (100 sztuk) 																																																																																																																																				</t>
  </si>
  <si>
    <t>Klipsy do papieru, 15 mm, 12 sztuk</t>
  </si>
  <si>
    <t xml:space="preserve">Jednostka sprzedaży 1 opakowanie (12 sztuk) 																																																																																																																																				</t>
  </si>
  <si>
    <t>Koperty C4 z paskiem, białe, w opakowaniu 50 sztuk</t>
  </si>
  <si>
    <t>Koperty aktowe C4 Samoklejące z paskiem Wymiary: 229 x 324 (mm) Okno: brak Kolor: biały Poddruk szary Gramatura 90 g/m² Jednostka sprzedaży: 1 opakowanie (50 sztuk)</t>
  </si>
  <si>
    <t>KOPERTY AKTOWE</t>
  </si>
  <si>
    <t>Koperty samoklejące z paskiem C5, 162x229 mm, białe, 50 sztuk</t>
  </si>
  <si>
    <t>Koperty aktowe C5 Samoklejące z paskiem Wymiary: 162 x 229 (mm) Okno brak Kolor: biały Poddruk szary Gramatura 90 g/m² Jednostka sprzedaży: 1 opakowanie (50 sztuk)</t>
  </si>
  <si>
    <t>Koperty samoklejące B5 NC KOPERTY, białe,  500 sztuk</t>
  </si>
  <si>
    <t>Koperty aktowe B5 Samoklejące Wymiary: 176 x 250 (mm) Okno brak Kolor: biały Poddruk niebieski Gramatura 90 g/m² Jednostka sprzedaży: 1 opakowanie (500 sztuk)</t>
  </si>
  <si>
    <t>Koperty samoklejące B4 NC KOPERTY, białe, 250 sztuk</t>
  </si>
  <si>
    <t>Koperty aktowe B4 Samoklejące Wymiary: 250 x 353 (mm) Okno brak Kolor: biały Poddruk niebieski Gramatura 100 g/m² Jednostka sprzedaży: 1 opakowanie (250 sztuk)</t>
  </si>
  <si>
    <t>Koperty z paskiem B4 NC KOPERTY, białe, 50 sztuk</t>
  </si>
  <si>
    <t>Koperty aktowe B4 Samoklejące z paskiem Wymiary: 250 x 353 (mm) Okno brak Kolor: biały Poddruk szary Gramatura 100 g/m² Jednostka sprzedaży: 1 opakowanie (50 sztuk)</t>
  </si>
  <si>
    <t>Koperty samoklejące BONG DL, 110x220 mm, białe, bez okna, 50 sztuk</t>
  </si>
  <si>
    <t>Koperty listowe DL Samoklejące Format: DL Wymiary: 110 x 220 (mm) Okno: brak Kolor: biały, poddruk szary Gramatura: 80 g/m² Jednostka sprzedaży 1 opakowanie (50 sztuk)</t>
  </si>
  <si>
    <t>KOPERTY LISTOWE</t>
  </si>
  <si>
    <t>Koperty samoklejące BONG C5, 162x229 mm, białe, 500 sztuk</t>
  </si>
  <si>
    <t>Koperty aktowe C5 Samoklejące Format: C5 Wymiary: 162 x 229 (mm) Okno: brak Kolor: biały Poddruk: szary Gramatura: 90 g/m² Jednostka sprzedaży 1 opakowanie (500 sztuk)</t>
  </si>
  <si>
    <t>Koperty samoklejące C5, 162x229 mm, białe, bez okna, 50 sztuk</t>
  </si>
  <si>
    <t>Koperty listowe C5 Samoklejące Wymiary: 162 x 229 (mm) Okno brak Kolor: biały Poddruk niebieski Jednostka sprzedaży: 1 opakowanie (50 sztuk)</t>
  </si>
  <si>
    <t>Koperta samoklejąca C6 NC KOPERTY, biała,  1000 sztuk</t>
  </si>
  <si>
    <t>Koperty listowe Samoklejące Wymiary: 114 x 162 mm Poddruk: niebieski Okno: brak Gramatura: 75 g/m² Jednostka sprzedaży 1 opakowanie (1000 sztuk)</t>
  </si>
  <si>
    <t>Koperty samoklejące C5 NC KOPERTY, białe, 50 sztuk</t>
  </si>
  <si>
    <t>Koperty aktowe C5 Samoklejące Wymiary: 162 x 229 (mm) Okno: brak Kolor: biały Poddruk niebieski Gramatura 90 g/m² Jednostka sprzedaży: 1 opakowanie (50 sztuk)</t>
  </si>
  <si>
    <t>Koperty z paskiem C5 NC KOPERTY, białe,  500 sztuk</t>
  </si>
  <si>
    <t>Koperty aktowe C5 Samoklejące z paskiem Wymiary: 162 x 229 (mm) Okno brak Kolor: biały Poddruk szary Gramatura 90 g/m² Jednostka sprzedaży: 1 opakowanie (500 sztuk)</t>
  </si>
  <si>
    <t>Koperty samoklejące C4 NC KOPERTY, białe, 50 sztuk</t>
  </si>
  <si>
    <t>Koperty aktowe C4 Samoklejące Wymiary: 229 x 324 (mm) Okno: brak Kolor: biały Poddruk niebieski Gramatura 90 g/m² Jednostka sprzedaży: 1 opakowanie (50 sztuk)</t>
  </si>
  <si>
    <t>Koperty samoklejące C4 NC KOPERTY, białe, 250 sztuk</t>
  </si>
  <si>
    <t>Koperty aktowe C4 Samoklejące Wymiary: 229 x 324 (mm) Okno: brak Kolor: biały Poddruk niebieski Gramatura 90 g/m² Jednostka sprzedaży: 1 opakowanie (250 sztuk)</t>
  </si>
  <si>
    <t>Koperty bąbelkowe AirPro® BONG 11/A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</si>
  <si>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100 x 165mm Wymiar zewnętrzny: 120 x 175mm Jednostka sprzedaży: 1 opakowanie (10 sztuk)</t>
  </si>
  <si>
    <t>KOPERTY OCHRONNE</t>
  </si>
  <si>
    <t>Koperty bąbelkowe AirPro® BONG 13/C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</si>
  <si>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150 x 215 mm Wymiar zewnętrzny: 170 x 225 mm Jednostka sprzedaży: 1 opakowanie (10 sztuk)</t>
  </si>
  <si>
    <t>Koperty bąbelkowe AirPro® BONG 14/D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</si>
  <si>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265 mm Wymiar zewnętrzny: 200 x 275 mm Jednostka sprzedaży: 1 opakowanie (10 sztuk)</t>
  </si>
  <si>
    <t>Koperty babelkowe AirPro® BONG 16/F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</si>
  <si>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220 x 340 mm Wymiar zewnętrzny: 240 x 350 mm Jednostka sprzedaży: 1 opakowanie (10 sztuk)</t>
  </si>
  <si>
    <t>Koperty bąbelkowe AirPro® BONG 17/G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</si>
  <si>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230 x 340 mm Wymiar zewnętrzny: 250 x 350 mm Jednostka sprzedaży: 1 opakowanie (10 sztuk)</t>
  </si>
  <si>
    <t>Koperty bąbelkowe AirPro® BONG 18/H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</si>
  <si>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270 x 360 mm Wymiar zewnętrzny: 290 x 370 mm Jednostka sprzedaży: 1 opakowanie (10 sztuk)</t>
  </si>
  <si>
    <t>Koperty bąbelkowe AirPro® BONG na CD/DVD białe, w opakowaniu 10 sztuk</t>
  </si>
  <si>
    <t>Przeznaczone do transportu kruchych materiałów wymagających specjalnej amortyzacji Z zewnątrz gładkie i białe, wewnątrz wyścielone grubą, wodoodporną, przezroczystą folią bąbelkową Trwałe zamknięcie samoprzylepne z paskiem Wymiar wewnętrzny: 180 x 165 mm Wymiar zewnętrzny: 200 x 175 mm Jednostka sprzedaży: 1 opakowanie (10 sztuk)</t>
  </si>
  <si>
    <t>Koperty z rozszerzonymi bokami i dnem, 256x356x30 mm, brązowe, 25 sztuk</t>
  </si>
  <si>
    <t>Koperty idealnie nadają się do wysyłania większej ilości korespondencji, katalogów, książek, bądź dokumentów nie mieszczących się w standardowych kopertach Samoklejące z paskiem Wykonane z papieru o gramaturze 140 g/m² Format B4 Wymiary: 256 x 356 x 30 (mm) Kolor: brazowy Jednostka sprzedaży: 1 opakowanie (25 sztuk)</t>
  </si>
  <si>
    <t>KOPERTY ROZSZERZANE</t>
  </si>
  <si>
    <t>Koperty z rozszerzonymi bokami i dnem, 229x324x30 mm, brązowe, 25 sztuk</t>
  </si>
  <si>
    <t>Koperty idealnie nadają się do wysyłania większej ilości korespondencji, katalogów, książek, bądź dokumentów nie mieszczących się w standardowych kopertach Samoklejące z paskiem Wykonane z papieru o gramaturze 140 g/m² Format C4 Wymiary: 229 x 324 x 30 (mm) Kolor: brązowy Jednostka sprzedaży: 1 opakowanie (25 sztuk)</t>
  </si>
  <si>
    <t>KOREKTOR W TAŚMIE Tipp-Ex 7500  4,2 mmx10m</t>
  </si>
  <si>
    <t xml:space="preserve">KOREKTOR W TAŚMIE </t>
  </si>
  <si>
    <t>Korektor w piórze OVAL z metalową końcówką, 7 ml</t>
  </si>
  <si>
    <t>Korektor w długopisie z precyzyjną metalową końcówką Szybkoschnący, dobrze kryjący i niewidoczny na kserokopiach Wyprodukowany przy użyciu formuły OZONE-SAFE Nie zawiera PVC Grubość linii: 1,6 mm Pojemność: 7 ml Jednostka sprzedaży: 1 sztuka</t>
  </si>
  <si>
    <t>KOREKTORY W PIÓRZE</t>
  </si>
  <si>
    <t>Kostka papierowa biała 85x85 mm</t>
  </si>
  <si>
    <t xml:space="preserve">Kostka biała klejona na jednym boku Wymiary: 85 x 85 mm Wysokość: 35 mm Jednostka sprzedaży: 1 sztuka " 																																																																																																																															"				</t>
  </si>
  <si>
    <t>KOSTKI I PODAJNIKI</t>
  </si>
  <si>
    <t>Kostka papierowa kolorowa 85x85 mm</t>
  </si>
  <si>
    <t xml:space="preserve">Kostka kolorowa klejona na jednym boku Wymiary 85 x 85 mm Wysokość 35 mm Jednostka sprzedaży 1 sztuka 																																																																																																																																				</t>
  </si>
  <si>
    <t>Wkład kolorowych kartek 85x85 mm</t>
  </si>
  <si>
    <t xml:space="preserve">Wkład kolorowy Wymiary: 85 x 85 mm Wysokość: 35 mm Jednostka sprzedaży: 1 sztuka " 																																																																																																																															"				</t>
  </si>
  <si>
    <t>Wkład białych kartek 85x85 mm</t>
  </si>
  <si>
    <t xml:space="preserve">Wkład biały Wymiary: 85 x 85 mm Wysokość: 35 mm Jednostka sprzedaży: 1 sztuka " 																																																																																																																															"				</t>
  </si>
  <si>
    <t>Pojemnik na wkłady papierowe, przezroczysty z kolorowym wkładem</t>
  </si>
  <si>
    <t>Wymiary pojemnika: 90 x 90 x 90 mm W komplecie wkład 70 x 85 x 85 mm Kolorystyka może ulegać zmianie Przezroczysty z kolorowym wkładem Jednostka sprzedaży: 1 sztuka</t>
  </si>
  <si>
    <t>Pojemnik na wkłady papierowe, dymny z białym wkładem</t>
  </si>
  <si>
    <t xml:space="preserve">Wymiary pojemnika: 90 x 90 x 90 mm Kolorystyka może ulegać zmianie Dymny z białym wkładem Jednostka sprzedaży 1 sztuka 																																																																																																																																				</t>
  </si>
  <si>
    <t>Pojemnik na karteczki, czarny</t>
  </si>
  <si>
    <t xml:space="preserve">Pojemnik na karteczki z metalowej siateczki powlekanej lakierem Brak karteczek w zestawie Wymiary: 95 x 80 x 95 mm Kolor czarny Jednostka sprzedaży: 1 sztuka 																																																																																																																																				</t>
  </si>
  <si>
    <t>Wkłady kolorowe 70x85x85mm</t>
  </si>
  <si>
    <t>Wkład kolorowy Wymiary: 70 x 85 x 85 mm Kolorystyka może ulegać zmianie Dymny 1.928.797 Jednostka sprzedaży: 1 sztuka</t>
  </si>
  <si>
    <t>Karteczki samoprzylepne Post-it mini-Kostka, mix kolorów, 51x51mm, 400karteczek</t>
  </si>
  <si>
    <t>Klasyczne - do notatek przy umowach i dokumentach Idealne dla osób, które często używają karteczek samoprzylepnych Post-it® w kostce to więcej Twoich ulubionych karteczek w lepszej cenie Produkt z certyfikatem PEFC - kupując dbasz o naszą planetę Papier: ECF 70g/m2 z certyfikatem PEFC, klej akrylowy repozycjonowalny, Opakowanie: PP Opakowanie zawiera 400 karteczek w różnych kolorów, w kostce, w rozmiarze 51x51mm</t>
  </si>
  <si>
    <t>KOSTKI SAMOPRZYLEPNE</t>
  </si>
  <si>
    <t>Kosz na śmieci CEP Basics, czarny, pojemność 16l.</t>
  </si>
  <si>
    <t>Wykonany z polipropylenu Wyprofilowany brzeg kosza ułatwia nałożenie worka na śmieci Pojemność: 16 l Wymiary: śr. 300 x wys. 317 mm Jednostka sprzedaży 1 sztuka Czarny</t>
  </si>
  <si>
    <t>KOSZ NA ŚMIECI</t>
  </si>
  <si>
    <t>Kosz na śmieci, metalowa siatka, czarny</t>
  </si>
  <si>
    <t>Kosz na śmieci z metalowej siatki Kolor: czarny Wymiary: śr. 265/210 x wys. 280 mm Pojemność: 12 L Jednostka sprzedaży: 1 sztuka</t>
  </si>
  <si>
    <t>Koszulka krystaliczna BANTEX, A4 U, 45 mikronów, pudełko 100 sztuk</t>
  </si>
  <si>
    <t xml:space="preserve">Wykonana z folii o grubości 45 mikronów Opakowanie kartonowe Jednostka sprzedaży 1 opakowanie (100 sztuk) 																																																																																																																																				</t>
  </si>
  <si>
    <t>KOSZULKI NA DOKUM</t>
  </si>
  <si>
    <t>Koszulka BANTEX z klapką boczną A4, 120 mikronów, 10 sztuk</t>
  </si>
  <si>
    <t>Koszulka otwierana z boku Możliwość wpięcia do segregatora Wykonana z mocnego polipropylenu o grubości 120 mikronów, groszkowa Jednostka sprzedaży 1 opakowanie (10 sztuk) Format A4</t>
  </si>
  <si>
    <t>Koszulki BIURFOL z klapką boczną A4, 100 mikronów, groszkowe, 25 sztuk</t>
  </si>
  <si>
    <t xml:space="preserve">Koszulka wyposażona w klapkę boczną zapobiegającą wypadaniu dokumentów Format A4 Możliwość wpięcia do segregatora Dostępna w trzech formatach Wykonana z PCV o grubości 100 mikronów, groszkowa Jednostka sprzedaży 1 opakowanie (25 sztuk) 																																																																																																																																				</t>
  </si>
  <si>
    <t>Koszulka krystaliczna ESSELTE, A4 U, 40 mikronów, opakowanie 100 sztuk</t>
  </si>
  <si>
    <t>Koszulka na dokumenty otwierana od góry Wykonana z krystalicznej folii PP Multiperforowana – pasuje do każdego segregatora Wymiary: 230 x 302 mm Pakowane w folię Jednostka sprzedaży 1 opakowanie (100 sztuk)</t>
  </si>
  <si>
    <t>Koszulki groszkowe BANTEX z klapką boczną A4 MAXI, 110 mikronów, 10 sztuk</t>
  </si>
  <si>
    <t xml:space="preserve">Koszulka otwierana z boku Możliwość wpięcia do segregatora Wykonana z mocnego polipropylenu o grubości 110 mikronów, groszkowa Format A4 MAXI Jednostka sprzedaży: 1 opakowanie (10 sztuk) " 																																																																																																																																"			</t>
  </si>
  <si>
    <t>Koszulka rozszerzane ESSELTE Maxi A4 U, 100 mikronów, groszkowe, 25 sztuk</t>
  </si>
  <si>
    <t>Koszulka nieco szersza niż koszulka A4, dzięki czemu można przechowywać w niej grube pliki czy katalogi Multiperforowana – pasuje do każdego segregatora Otwierana od góry Wykonana z mocnej folii polipropylenowej, groszkowa Mieści do 80 kartek Jednostka sprzedaży: 1 opakowanie (25 sztuk) " 																																																																																																																																	"</t>
  </si>
  <si>
    <t>Koszulki krystalicne BIURFOL rozszerzane z klapką A4, 180 mikronów, 10 sztuk</t>
  </si>
  <si>
    <t>Przeznaczona na katalogi lub dużą ilość dokumentów Wykonana z miękkiej i mocnej folii PCW o grubości 180 mikronów, krystaliczna Wzmocniona perforacja umożliwiająca wpięcie do segregatora z dowolnym ringiem Boki poszerzane do szerokości 25 mm Jednostka sprzedaży: 1 opakowanie (10 sztuk)</t>
  </si>
  <si>
    <t>Kredki drewniane BIC , mix kolorów, w opakowaniu 12 kolorów</t>
  </si>
  <si>
    <t>KREDKI</t>
  </si>
  <si>
    <t>Kredki świecowe BIC, niebrudzące, w opakowaniu 12 kolorów</t>
  </si>
  <si>
    <t>Podpórka pod plecy FELLOWES 9191301 ergonomiczna, siatkowa, czarna</t>
  </si>
  <si>
    <t>Redukuje napięcie mięśni dzięki redukcji obciążenia pleców Delikatnie modeluje kontur ciała w celu zapewnienia komfortu oparcia Wykonana z materiału siatkowego - pozwala na cyrkulację powietrza Innowacyjne potrójne mocowanie pasuje do wszystkich foteli biurowych Wymiary: szer. 50,5 x wys. 44 x gł. 15 cm Jednostka sprzedaży: 1 sztuka</t>
  </si>
  <si>
    <t>KRZESŁA</t>
  </si>
  <si>
    <t>Podpórka pod plecy FELLOWES 8041801 ergonomiczna, czarna</t>
  </si>
  <si>
    <t>Innowacyjne potrójne mocowanie zapewnia stabilność zawieszenia Trzyczęściowa poduszka w odcinku lędźwiowym kręgosłupa zapewnia jego optymalne podparcie oraz dostosowanie do kształtów ciała Specjalne wypełnienie łatwo dostosowuje się do postawy Łatwy montaż – wystarczy umieścić podpórkę na fotelu na wysokości pleców i zapiąć paski mocujące Paski mocujące posiadają regulowaną długość Wymiary szer. 38,1 x wys. 35,5 x gł. 5 cm Jednostka sprzedaży: 1 sztuka</t>
  </si>
  <si>
    <t>Krzesło NOWY STYL Tito, czarne</t>
  </si>
  <si>
    <t>Wyjątkowo szerokie oparcie i siedzisko zapewniające komfort siedzenia Siedzisko i oparcie tapicerowane pianką oraz tkaniną z atestem trudnopalności Płynnie regulowana wysokość siedziska Płynnie regulowana wysokość oparcia Blokada kąta odchylenia oparcia w dowolnej pozycji Regulowane podłokietniki Nowoczesna nylonowa podstawa Rekomendowany okres użytkowania: 8h Maksymalne obciążenie: 110 kg Gwarancja: 2 lata Jednostka sprzedaży: 1 sztuka</t>
  </si>
  <si>
    <t>Krzesło NOWY STYL Flow, czarne</t>
  </si>
  <si>
    <t>Szerokie, komfortowe siedzisko i ergonomiczne wyprofilowane oparcie Wysokie oparcie Oparcie i siedzisko tapicerowane połączeniem tkaniny siatkowej i imitacji skóry oraz tkaniny w kolorze czarnym Wymiary wys. 128 x szer. 61 cm, oparcie 84 cm Możliwość swobodnego kołysania się Regulacja siły oporu oparcia i wysokości krzesła Regulowane podłokietniki i tapicerowany zagłówek Podstawa stalowa, chromowana Samohamujące kółka do powierzchni dywanowych w standardzie Rekomendowany okres użytkowania: 6h Maksymalne obciążenie: 110 kg Gwarancja: 2 lata Jednostka sprzedaży 1 sztuka</t>
  </si>
  <si>
    <t>Lampa halogenowa QUANT BETA, czarna</t>
  </si>
  <si>
    <t xml:space="preserve">Wykonana z tworzywa sztucznego Rama stalowa, chromowana Możliwość złożenia w pionie Długość przewodu przyłączeniowego: 1,65 m Gwint JC G4 20 W w komplecie Wysokość: 27 - 46 cm Średnica podstawy: 14 cm Kolor: czarny Gwarancja: 2 lata Jednostka sprzedaży: 1 sztuka 																																																																																																						;  </t>
  </si>
  <si>
    <t>LAMPY NABIURKOWE</t>
  </si>
  <si>
    <t>Lampa LED QUANT SIGMA, czarna</t>
  </si>
  <si>
    <t>Elegancka i stylowa lampka o błyszczącym wykończeniu Budowa teleskopowa Włącznik w okrągłej podstawie Moc strumienia świetlnego: 220 lumenów Barwa światła: 3000 K Średnia żywotność LED: 20 000 godzin Moc: 2,5 W Wysokość: 34 cm Średnica podstawy: 12,5 cm Kolor: czarny Gwarancja: 2 lata Jednostka sprzedaży: 1 sztuka</t>
  </si>
  <si>
    <t>Linijka aluminiowa LENIAR, 30 cm</t>
  </si>
  <si>
    <t xml:space="preserve">Posiada wkładkę antypoślizgową Wykonana z anodowanego aluminium Szerokość: 38 mm, grubość: 5 mm Długość: 30 cm Jednostka sprzedaży 1 sztuka " 																																																																																																																																"			</t>
  </si>
  <si>
    <t>LINIJKI</t>
  </si>
  <si>
    <t>Linijka z przezroczystego plastiku, 50 cm</t>
  </si>
  <si>
    <t xml:space="preserve">Wykonana z przezroczystego plastiku Długość: 50 cm Jednostka sprzedaży: 1 sztuka " 																																																																																																																														"					</t>
  </si>
  <si>
    <t>Linijka ze skalą MAPED 1/100, 1/200, 1/250, 1/300, 1/400, 1/500</t>
  </si>
  <si>
    <t>Niezbędna do sporządzania rysunków w zmniejszonej skali Formaty: 1/100, 1/200, 1/250, 1/300,1/400, 1/500 Jednostka sprzedaży: 1 sztuka " 																																																																																																																														"</t>
  </si>
  <si>
    <t>Listwa do oprawy dokumentów DURABLE A4 9mm, czarne, opakowanie 25 sztuk</t>
  </si>
  <si>
    <t>Listwy do oprawy dokumentów formatu A4 Szybko i łatwo oprawiają dokumenty bez potrzeby ich dziurkowania Wsunięcie dokumentów w grzbiet zaciskowy ułatwia jego zaokrąglona końcówka Jednostka sprzedaży: 1 opakowanie (25 sztuk)</t>
  </si>
  <si>
    <t>LISTWY I OKL DO OPRA</t>
  </si>
  <si>
    <t>Listwy do oprawy DURABLE A4 3mm, czarne, opakowanie 50 sztuk</t>
  </si>
  <si>
    <t>Listwy do oprawy dokumentów formatu A4 Szybko i łatwo oprawiają dokumenty bez potrzeby ich dziurkowania Multiperforacja pozwala na wpięcie oprawionych dokumentów do każdego segregatora Pojemność listew 3 mm do 30 kartek 80 g/m² Szerokość 3 mm, czarne Rodzaj: zwykłe Jednostka sprzedaży: 1 opakowanie (50 sztuk)</t>
  </si>
  <si>
    <t>Listwy do oprawy dokumentów DURABLE 6 mm, czarne, opakowanie 50 sztuk</t>
  </si>
  <si>
    <t>Listwy do oprawy dokumentów formatu A4 Szybko i łatwo oprawiają dokumenty bez potrzeby ich dziurkowania Multiperforacja pozwala na wpięcie oprawionych dokumentów do każdego segregatora Pojemność listew 6 mm do 60 kartek 80 g/m² Szerokość 6 mm, czarne Rodzaj: zwykłe Jednostka sprzedaży: 1 opakowanie (50 sztuk)</t>
  </si>
  <si>
    <t>Zestaw obwolut do oprawy dokumentów, w opakowaniu 10 obwolut</t>
  </si>
  <si>
    <t xml:space="preserve">Zestaw okładek - obwolut do oprawy dokumentów Zapewniają ochronę dokumentom, które nie mogą być podziurkowane Jednostka sprzedaży: opakowanie 10 obwolut </t>
  </si>
  <si>
    <t>Listwa przeciwprzepięciowa LESTAR LV-530W, 5 gnizad, 2,5 metra</t>
  </si>
  <si>
    <t>Filtr przeciwprzepięciowy do zabezpieczenia wszelkiego rodzaju elektroniki Ochrona 3 linii zasilania z absorpcją energii 465J Posiada wyłącznik, dzięki któremu można odłączyć sprzęt od sieci bez rozłączania przewodów Posiada 2 bezpieczniki 10A Posiada 5 gniazd z uziemieniem Możliwość montażu do podłoża Wymiary: dł. 325 x szer. 66 x wys. 44 mm Jednostka sprzedaży 1 sztuka</t>
  </si>
  <si>
    <t>LISTWY PRZECIWPRZEPIĘCIOWE</t>
  </si>
  <si>
    <t>Listwa przeciwprzepięciowa Lestar LX-810, 8 gnizad, 3 metry</t>
  </si>
  <si>
    <t>Podświetlany wyłącznik, ilość gniazd 8 Resetowalny bezpiecznik 10A Maksymalny prąd impulsu 10000A Absorbcja energii 303 Joules Sygnalizacja zabezpieczenia Bezpiecznik termiczny Jednostka sprzedaży: 1sztuka</t>
  </si>
  <si>
    <t>Listwa przeciwprzepięciowa TITANIUM, 6 gniazd, 5m, czarna</t>
  </si>
  <si>
    <t>Listwa z wyłącznikiem 6 gniazd z uziemieniem Zabezpieczenie przepięciowe WARYSTOREM Jednostka sprzedaży: 1 sztuka</t>
  </si>
  <si>
    <t>Zwilżacz do palców glicerynowy</t>
  </si>
  <si>
    <t xml:space="preserve">Ułatwia liczenie, wertowanie oraz chwytanie papierowych kartek Subtelny, miętowy zapach Na bazie gliceryny kosmetycznej Średnica: 55 mm (opakowanie: 80 mm) Pojemność: 20 ml Jednostka sprzedaży 1 sztuka </t>
  </si>
  <si>
    <t>MACZAŁKI DO PALCÓW</t>
  </si>
  <si>
    <t>Magnes kwadratowy PAVO 1 x 1 cm, szary, opakowanie 6 sztuk</t>
  </si>
  <si>
    <t>Zestaw kwadratowych magnesów Wymiary: 1 x 1 cm Kolor biały Jednostka sprzedaży: 1 opakowanie (6 sztuk)</t>
  </si>
  <si>
    <t>MAGNESY</t>
  </si>
  <si>
    <t>Magnesy prostokątne MAPED, miks kolorów, 27 mm, opakowanie 8 sztuk</t>
  </si>
  <si>
    <t xml:space="preserve">Zestaw mocnych magnesów na kartonowym blistrze W kształcie prostokąta, o przekątnej 27 mm Kolor: miks kolorów Magnesy na blistrze mogą być tylko w jednym kolorze (niebieskie lub zielone) lub różnokolorowe (4 niebieskie, 2 zielone i 2 różowe) Jednostka sprzedaży: 1 zestaw (8 magnesów) </t>
  </si>
  <si>
    <t>Marker suchościeralny PENTEL Maxiflo MWL5S, zestaw 4 kolorów z gąbką</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</si>
  <si>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W zestawie: gąbka magnetyczna i 4 markery: czerwony, niebieski, czerwony i zielony Jednostka sprzedaży: 1 zestaw </t>
  </si>
  <si>
    <t>MARKER</t>
  </si>
  <si>
    <t>Marker suchościeralny PENTEL Maxiflo MWL5S, okrągła końcówka, czerwony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</si>
  <si>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</si>
  <si>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t>
  </si>
  <si>
    <t>Marker suchościeralny PENTEL Maxiflo MWL5S, okrągła końcówka, niebieski</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</si>
  <si>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 Jednostka sprzedaży: 1 sztuka </t>
  </si>
  <si>
    <t>Marker suchościeralny PENTEL Maxiflo MWL5S, okrągła końcówka, czarny</t>
  </si>
  <si>
    <t xml:space="preserve">Marker suchościeralny z płynnym tuszem gwarantującym 3-4 razy dłuższą linię pisania (do 1200 m) niż tradycyjny marker System dozowania tuszu za pomocą tłoczka gwarantuje jednakową intensywność koloru przez cały okres użytkowania (gdy linia zaczyna blaknąć, należy kilkakrotnie nacisnąć tłoczek na końcu markera) Bardzo wytrzymała i odporna na zasychanie końcówka 4 mm Nie zawiera ksylenu, toluenu ani polichlorku winylu Grubość linii: 1,1 - 2 mmJednostka sprzedaży: 1 sztuka </t>
  </si>
  <si>
    <t>Marker permanentny BIC Marking 2000, okrągła końcówka, czarny</t>
  </si>
  <si>
    <t xml:space="preserve">Uniwersalny marker permanentny Pozostawiony bez skuwki nie wysycha przez 3 tygodnie Bezzapachowy tusz na bazie alkoholu Korpus wykonany z plastiku, ze specjalną wypustką zapobiegającą swobodnemu staczaniu się markera np. z biurka Możliwość nasadzenia skuwki na dolną część korpusu podczas użytkowania Nie zawiera ksylenu i toluenu Długość linii pisania: 1400 m Grubość linii pisania: 1,7 mm Jednostka sprzedaży: 1 sztuka </t>
  </si>
  <si>
    <t>MARKERY PERMANENTNE</t>
  </si>
  <si>
    <t>Marker PILOT Twin do CD/DVD, czarny</t>
  </si>
  <si>
    <t xml:space="preserve">Marker o dwóch końcówkach Permanentny, wodoodporny i szybkoschnący tusz Do pisania, zakreślania i znakowania na większości materiałów Obudowa w 76,1% wykonana z materiałów przetworzonych Grubość końcówek: 0,3 i 0,5 mm Jednostka sprzedaży: 1 sztuka </t>
  </si>
  <si>
    <t>Marker permanentny PENTEL N850, okrągła  końcówka, czarny</t>
  </si>
  <si>
    <t xml:space="preserve">Szybkoschnący marker permanentny Nadaje się do większości powierzchni: papier, metal, szkło, plastik, drewno Tusz nie zawiera substancji trujących: ksylenu i toluenu Odporny na działanie promieni słonecznych i wody Grubość linii pisania: 1,5 mm Długość linii pisania: 780 m Jednostka sprzedaży: 1 sztuka </t>
  </si>
  <si>
    <t>Marker permanentny PILOT SCA B, końcówka ścięta,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</si>
  <si>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4 mm Jednostka sprzedaży: 1 sztuka</t>
  </si>
  <si>
    <t>Marker permanentny PILOT SCA F, końcówka okrągła, czarny</t>
  </si>
  <si>
    <t>Permanentny marker z fibrową końcówką piszącą Pisze po każdej powierzchni Szybko schnący tusz nie rozmazuje się oraz nie blaknie pod wpływem promieni słonecznych, wody, mrozu Dzięki końcówce cap-off może być pozostawiony bez zatyczki na cały dzień Grubość linii pisania: 1 mm Jednostka sprzedaży: 1 sztuka</t>
  </si>
  <si>
    <t>Marker permanentny PILOT SCA F, końcówka okrągła, niebieski</t>
  </si>
  <si>
    <t xml:space="preserve">Marker permanentny z końcówką okrągłą o grubości 1 mm Można nim pisać po każdej powierzchni Nie zawiera ksylenu Długość linii pisania: 1000 m Jednostka sprzedaży: 1 sztuka </t>
  </si>
  <si>
    <t>Marker permanentny PILOT SCA F, końcówka okrągła, czerwony</t>
  </si>
  <si>
    <t>Marker permanentny PILOT SCA F, końcówka okrągła, zielony</t>
  </si>
  <si>
    <t>Marker BIC Marking do CD-DVD, czarny</t>
  </si>
  <si>
    <t xml:space="preserve">Marker do opisywania płyt Bezwonny, wodoodporny tusz na bazie alkoholu Kauczukowy korpus zwiększa wygodę użytkowania Cienka, precyzyjna końcówka o grubości 2 mm Grubość linii pisania: 0,7 mm Długość linii pisania: 1600 m Kolor: czarny Jednostka sprzedaży: 1 sztuka </t>
  </si>
  <si>
    <t>Marker permanentny STAEDTLER Lumocolor Duo, dwie końcówki, czarny</t>
  </si>
  <si>
    <t xml:space="preserve">Wytrzymały i niezawodny marker z dwoma końcówkami: do pisania i oznaczania Nieblaknący, wodoodporny i odporny na działanie czynników atmosferycznych atrament Szybkoschnący – idealny dla osób leworęcznych Atrament z formułą DRY SAFE – może pozostawać bez skuwki przez kilka dni i nie wyschnie (test ISO 554) Nie zawiera ksylenu i toluenu Bezpieczny w samolotach – nie wylewa się pod wpływem zmian ciśnienia Grubości końcówek: 0,6 i 1,5 mm Jednostka sprzedaży: 1 sztuka </t>
  </si>
  <si>
    <t>Folia bąbelkowa w rolce, 50 cm x 3 m</t>
  </si>
  <si>
    <t>Trwała i odporna na rozdarcie folia bąbelkowa w rolce Idealna do ochrony towaru podczas transportu Przezroczysta Średnica rolki 65 cm Średnica bąbelka 10 mm Szerokość 50 (cm) Długość: 3 (m) Jednostka sprzedaży: 1 sztuka "</t>
  </si>
  <si>
    <t>MATERIALY PAKOWE</t>
  </si>
  <si>
    <t>Woreczki strunowe plastikowe 100 x 150 mm, w opakowaniu 50 sztuk</t>
  </si>
  <si>
    <t>Plastikowe woreczki Strunowe zamknięcie zapobiega wypadaniu przedmiotów Wymiar 100 x 150 mm Grubość: 40 mikronów Jednostka sprzedaży: 1 opakowanie (50 sztuk)</t>
  </si>
  <si>
    <t>Sznurek do pakowania przesyłek, jutowy, brązowy, 250 g, 166 m</t>
  </si>
  <si>
    <t>Sznurek do pakowania przesyłek Rodzaj: jutowy Kolor: brązowy Waga: 250 (g) Długość: 166 +/- 10% (m) Grubość: 1,75 mm +/- 10% Wytrzymałość: 19 kg Jednostka sprzedaży 1 sztuka</t>
  </si>
  <si>
    <t>Folia stretch 156 m x 500 mm, grubość 23 mic, 1,65kg netto, przezroczysta</t>
  </si>
  <si>
    <t>Folia stretch przeznaczona do pakowania paczek lub palet Przezroczysta, rozciągliwa Typ ręczna Rozciąg 150% Grubość: 23 mikrony Długość: 155 (m) Szerokość 500 (mm) Waga: netto 1,65 (kg) Waga: brutto 1,90 (kg) Jednostka sprzedaży: 1 sztuka</t>
  </si>
  <si>
    <t>Folia stretch 133 m x 500 mm, 20 mic, 1,25kg netto, czarna, rozciagliwość 140%</t>
  </si>
  <si>
    <t>Folia stretch przeznaczona do pakowania paczek lub palet Czarna, rozciągliwa Typ ręczna Rozciąg 150% Grubość: 20 mikronów Długość: 135 m) Szerokość 500 (mm) Waga: netto 1,25 (kg) Waga: brutto 1,50 (kg) Jednostka sprzedaży: 1 sztuka</t>
  </si>
  <si>
    <t>Folia stretch 156m x 500mm, 23 mic, 1,65kg, czarna, rozciągliwość 140%</t>
  </si>
  <si>
    <t>Folia stretch przeznaczona do pakowania paczek lub palet Czarna, rozciągliwa Typ ręczna Rozciąg 150% Grubość: 23 mikrony Długość: 155 (m) Szerokość 500 (mm) Waga: netto 1,65 (kg) Waga: brutto 1,90 (kg) Jednostka sprzedaży: 1 sztuka</t>
  </si>
  <si>
    <t>Folia stretch 235m x 500mm, grubość 23 mic, 2,5kg netto przezroczysta</t>
  </si>
  <si>
    <t>Folia stretch przeznaczona do pakowania paczek lub palet Przezroczysta, rozciągliwa Typ ręczna Rozciąg 150% Grubość: 23 mikrony Długość: 235 (m) Szerokość 500 (mm) Waga: netto 2,5 (kg) Waga: brutto 2,75 (kg) Jednostka sprzedaży: 1 sztuka</t>
  </si>
  <si>
    <t>Mysz KENSINGTON Value bezprzewodowa</t>
  </si>
  <si>
    <t xml:space="preserve">Mysz 3-przyciskowa USB Dokładny czujnik optyczny Doskonale leżąca w każdej dłoni Wersja bezprzewodowa posiada Storable Nano Receiver oraz kontrolkę baterii Jednostka sprzedaży 1 sztuka </t>
  </si>
  <si>
    <t>MYSZY/KLAWIATURY</t>
  </si>
  <si>
    <t>Niszczarka HSM SECURIO B26, cięcie na ścinki</t>
  </si>
  <si>
    <t>Wydajna niszczarka na kółkach do użytku przez 1-5 osób Niszczy do 16 ark. papieru jednorazowo (papier 80 g/m2), a także spinacze, zszywki, karty plastikowe, płyty CD/DVD Stopnie bezpieczeństwa wg DIN66399: P-4/ O-3/ T-4/ E-3 Solidne, hartowane indukcyjnie jednoelementowe wałki tnące Bardzo niski pobór energii (0,1 W) w trybie czuwania dzięki systemowi EcoSmart Automatyczny start/stop, automatyczny rewers eliminuje zacięcia papieru Łatwe opróżnianie wyjmowanego kosza na ścinki o pojemności 55 l Mocny i cichy silnik 500 W przystosowany do pracy ciągłej Produkt niemiecki. Gwarancja 3 lata na urządzenie, dożywotnia na jednoelementowe wałki tnące Poziom hałasu: 56dB / Jednostka sprzedaży: 1szt</t>
  </si>
  <si>
    <t>NISZCZARKA</t>
  </si>
  <si>
    <t>Niszczarka osobista HSM shredstar X6pro, cięcie na mikrościnki</t>
  </si>
  <si>
    <t>Automatyczny rewers, funkcja zapobiegająca zacięciu papieru Oddzielny mechanizm tnący płyty CD Cicha praca, maks. 55 dB Diody LED Automatyczne uruchamianie i wyłączanie przy użyciu fotokomórki Wskaźnik poziomu napełnienia kosza Bezproblemowe opróżnianie Jednostka sprzedaży: 1 sztuka</t>
  </si>
  <si>
    <t>Niszczarka HSM shredstar X10</t>
  </si>
  <si>
    <t>Profesjonalna ochrona danych w miejscu pracy. Ta wygodna biurowa niszczarka dokumentów tnąca na ścinki, z oddzielnym mechanizmem tnącym płyty CD w niezawodny sposób niszczy dokumenty oraz płyty CD/DVD. Oddzielny mechanizm tnący płyty CD Cicha praca Diody LE D Automatyczne uruchamianie i wyłączanie przy użyciu fotokomórki Wskaźnik poziomu napełnienia kosza Bezproblemowe opróżnianie Poziom hałasu: 58dB / Jednostka sprzedaży: 1szt</t>
  </si>
  <si>
    <t>Niszczarka HSM shredstar X15, cięcie na ścinki</t>
  </si>
  <si>
    <t>Niszczy do 15 ark. papieru jednorazowo (papier 80 g/m2), a także spinacze, zszywki, karty plastikowe, płyty CD Stopnie tajności wg DIN 66399: P-4/ O-1/ T-4/ E-2 Automatyczny start/stop, automatyczny rewers eliminuje zacięcia papieru Łatwe opróżnianie wyjmowanego kosza na ścinki o pojemności 27 l Urządzenie na kółkach Silnik przystosowany do pracy ciągłej, nie przegrzewa się Diody LED wskazują stan pracy urządzenia: gotowa do pracy, przegrzanie, pełny kosz Poziom napełnienia kosza widoczny przez otwór inspekcyjny, oddzielny mechanizm tnący płyty CD Gwarancja 2 lata Poziom hałasu: 58dB / Jednostka sprzedaży: 1szt</t>
  </si>
  <si>
    <t>Deska z klipem BIURFOL, czarna A5</t>
  </si>
  <si>
    <t>Wykonana z tworzywa PCV i sztywnej tektury Doskonała podczas pracy w terenie lub na konferencji Kolor: czarna  format A5 Wymiary metalowego klipu: długość – 9cm, szerokość – 3cm, wysokość – 1cm Klip utrzymuje do 100 kartek 80g Jednostka sprzedaży 1 sztuka</t>
  </si>
  <si>
    <t>NOTATNIKI KOFERENC</t>
  </si>
  <si>
    <t>Teczka z klipem BIURFOL z wewnętrzną kieszenią na dokumenty, czarna, A4</t>
  </si>
  <si>
    <t>Wykonana z tworzywa PCV i sztywnej tektury Doskonała podczas pracy w terenie lub na konferencji Kolor: czarna  format A4 W środku uchwyt na długopis Ma wewnętrzną kieszeń na dokumenty Klip utrzymuje do 100 kartek 80g Jednostka sprzedaży 1 sztuka</t>
  </si>
  <si>
    <t>Teczka z klipem BIURFOL z wewnętrzną kieszenią na dokumenty, granatowa, A4</t>
  </si>
  <si>
    <t>Wykonana z tworzywa PCV i sztywnej tektury Doskonała podczas pracy w terenie lub na konferencji Kolor: granatowa  format A4 W środku uchwyt na długopis Ma wewnętrzną kieszeń na dokumenty Klip utrzymuje do 100 kartek 80g Jednostka sprzedaży 1 sztuka</t>
  </si>
  <si>
    <t>Deska z klipem A4 granatowa</t>
  </si>
  <si>
    <t>Doskonała podczas pracy w terenie, na konferencji Klip utrzymujący do 100 kartek Wykonana z tworzywa PCW i sztywnej tektury Jednostka sprzedaży: 1 sztuka</t>
  </si>
  <si>
    <t>Deska z klipem A4 czarna</t>
  </si>
  <si>
    <t>Kołonotatnik HERLITZ x.book, okładka półtwarda, kratka, A5+, 80 kartek</t>
  </si>
  <si>
    <t xml:space="preserve">Możliwość wpięcia kartek do segregatora – 4 otwory Gramatura: 60 (g/m²) Format A5+ Liczba kartek: 80 Liniatura: kratka Jednostka sprzedaży: 1 sztuka </t>
  </si>
  <si>
    <t xml:space="preserve">NOTATNIKI KRATKA </t>
  </si>
  <si>
    <t>Kołonotatnik CLAIREFONTAINE Bind o'block w twardej okładce, A4+, w kartkę, 80k</t>
  </si>
  <si>
    <t>Możliwość identyfikacji 4 różnych projektów dzięki kolorowym brzegom stron Posiada 4 otwory do wpięcia do segregatora Posiada mikroperforację Dostępny w miksie kolorów Liniatura: kratka Format A4+ Gramatura: 90 (g/m²) Liczba kartek: 80 Jednostka sprzedaży: 1 sztuka</t>
  </si>
  <si>
    <t>Kołonotatnik Oxford European Book, A4+, kratka, 120 kartek, twarda okładka</t>
  </si>
  <si>
    <t xml:space="preserve">Idealny organizer do różnych projektów Adresowany do osób ceniących uporządkowanie oraz doceniających funkcjonalne rozwiązania Cztery działy z barwionymi brzegami stron. Praktyczna kieszonka do przechowywania luźnych dokumentów Laminowana, twarda oprawa Trzy ruchome, polipropylenowe przekładki Papier Optik Paper o gramaturze 90g/m2 Jednostka sprzedaży: 1 sztuka </t>
  </si>
  <si>
    <t>Kołonotatnik CLAIREFONTAINE Linicolor w twardej oprawie, A5, w kratkę, 90 kartek</t>
  </si>
  <si>
    <t>Okładka prażkowana wykonana z twardego, przezroczystego polipropylenu Dostępny w miksie 5 kolorów Liniatura: kratka Format A5 Gramatura 90 (g/m²) Liczba kartek: 90 Jednostka sprzedaży: 1 sztuka</t>
  </si>
  <si>
    <t>Kołonotatnik CLAIREFONTAINE Forever w miękkiej okładce, A4, w kratkę, 90 kartek</t>
  </si>
  <si>
    <t>Ekologiczny kołonotatnik w 100% wykonany z surowca wtórnego bez zawartości chloru i rozjaśniaczy optycznych Miękka kartonowa okładka Gramatura: 70 (g/m²) Format A4 Liczba kartek: 90 Liniatura: kratka Margines: nie Jednostka sprzedaży: 1 sztuka</t>
  </si>
  <si>
    <t>Zeszyt TOP-2000 Office, A5, kratka, 16 kartek</t>
  </si>
  <si>
    <t xml:space="preserve">Lakierowana okładka z kolorowym nadrukiem Zszywany grzbiet Kartki w kratkę Wysokiej jakości papier o gramaturze 60g/m2 Jednostka sprzedaży: 1 sztuka </t>
  </si>
  <si>
    <t>Zeszyt TOP-2000 Office, A5, kratka, 32 kartki, margines</t>
  </si>
  <si>
    <t>Zeszyt TOP-2000 Office, A5, kratka, 60 kartek, margines</t>
  </si>
  <si>
    <t>Zeszyt TOP-2000 Office, A5, kratka, 80 kartek, margines</t>
  </si>
  <si>
    <t>TOP-2000 Office, A4, kratka, 96 kartek, margines, szyty</t>
  </si>
  <si>
    <t>Brulion, A4, kratka, 96 kartek, twarda okładka</t>
  </si>
  <si>
    <t xml:space="preserve">Twarda lakierowana oprawa podwyższa trwałość brulionu Papier o gramaturze 60 g/m² Format A4, W kratkę Liczba kartek: 96 Jednostka sprzedaży 1 sztuka </t>
  </si>
  <si>
    <t>Brulion TOP-2000 Office, A5, kratka, 96 kartek, twarda okładka</t>
  </si>
  <si>
    <t>Wysokiej jakości brulion w twardej oprawie Szyty i wzmocniony grzbiet Okładka pokryta folią laminującą Kartki w kratkę Wysokiej jakości papier o gramaturze 60g/m2 Jednostka sprzedaży: 1 sztuka</t>
  </si>
  <si>
    <t>Brulion TOP-2000 Office, A5, kratka, 96 kartek, miękka okładka</t>
  </si>
  <si>
    <t xml:space="preserve">Wysokiej jakości brulion w miękkiej oprawie Szyty i wzmocniony grzbiet Okładka pokryta folią laminującą Kartki w kratkę Wysokiej jakości papier o gramaturze 60g/m2 Jednostka sprzedaży: 1 sztuka </t>
  </si>
  <si>
    <t>Brulion TOP-2000 Office, A4, kratka, 192 kartki, szyty, twarda okładka</t>
  </si>
  <si>
    <t xml:space="preserve">Wysokiej jakości brulion w twardej oprawie Szyty i wzmocniony grzbiet Okładka pokryta folią laminującą Kartki w kratkę Wysokiej jakości papier o gramaturze 60g/m2 Jednostka sprzedaży: 1 sztuka </t>
  </si>
  <si>
    <t>Kołonotatnik CLAIREFONTAINE Notebook w miękkiej oprawie, A5, w kratkę, 90 kartek</t>
  </si>
  <si>
    <t>Gramatura: 70 (g/m²) Format: A5 Liczba kartek: 90 Liniatura: kratka Mikroperforacja: Nie Margines: Nie Jednostka sprzedaży: 1 sztuka</t>
  </si>
  <si>
    <t>Kołonotatnik CLAIRFONTAINE Evolutiv' Book w okładce z PP, A5+, w kratkę, 90 k</t>
  </si>
  <si>
    <t>Półprzezroczysta polipropylenowa okładka Spirala drutowa 3 ruchome polipropylenowe przekładki ułatwiają uporządkowanie notatek Gumka zamykająca, uchwyt na długopis oraz kieszonka na zapiski Wysokiej jakości papier o gramaturze 90 g/m2 zapewnia gładkość pisania Liniatura: kratka Format A5+ Miks kolorów Jednostka sprzedaży: 1 sztuka</t>
  </si>
  <si>
    <t>Kołonotatnik LEITZ WOW w okładce z polipropylenu, A4, w kratkę, niebieski</t>
  </si>
  <si>
    <t>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t>
  </si>
  <si>
    <t>Notatnik LEITZ WOW okładka PP A5 , w kratkę, niebieski</t>
  </si>
  <si>
    <t xml:space="preserve">Kołonotatnik w przykuwających wzrok intensywnych kolorach Idealnie nadaje się do robienia notatek oraz porządkowania dokumentów Niezwykle trwała i elastyczna okładka z polipropylenu (PP) Zintegrowana koszulka ułatwia przechowywanie luźnych dokumentów Linijka mogąca służyć także jako zakładka Oprawa w spiralę ułatwia przewracanie stron oraz zwiększa wytrzymałość 80 kartek papieru z certyfikatem FSC o gramaturze 80 g/m2 Wysokiej jakości biały papier z satynowym wykończeniem Jednostka sprzedaży: 1 sztuka </t>
  </si>
  <si>
    <t>Brulion INTERDRUKz gumką, A5, w kratkę,  96 kartek</t>
  </si>
  <si>
    <t>Brulion niezbędny zarówno w biurze, jak i na uczelni Format A5 Be Glamorous – idealny dla kobiet, które chcą się wyróżnić Mają dodatkową kieszonkę, do której można schować luźne dokumenty Wysokiej jakości papier w kratkę Miks wzorów Jednostka sprzedaży: 1 sztuka</t>
  </si>
  <si>
    <t>Zeszyt OXFORD Touch A5, 32 kartki, w kratkę, miks kolorów</t>
  </si>
  <si>
    <t xml:space="preserve">Pierwsza na rynku aksamitnie miękka w dotyku okładka Touch Śnieżnobiały, idealnie gładki papier Optik Paper 90 gr/m2 Miks kolorów Jednostka sprzedaży: 1 sztuka </t>
  </si>
  <si>
    <t>Top2000 Goldie Zeszyt w kratkę, 96 kartek A5</t>
  </si>
  <si>
    <t>Zeszyty z kolekcji Goldie adresowane dla starszych dziewczynek i nastolatek Wysokiej jakości okładki Soft Touch, zadrukowane dwustronnie, laminowane i uszlachetnione brokatowymi akcentami Miks wzorów Jednostka sprzedaży: 1 sztuka</t>
  </si>
  <si>
    <t>Notatnik Oxford Signature, A5, linia, 72 kartki, niebieski</t>
  </si>
  <si>
    <t xml:space="preserve">Elegancki notatnik zaprojektowany z myślą o tych, którzy pragną podkreślić swój profesjonalizm Twarda, lekka oprawa z poliuretanową okleiną Szyty grzbiet umożliwia otwarcie okładek na płasko Elastyczna gumka chroni notatki, a tasiemka pomoże odnaleźć ważną stronę Wewnętrzna kieszeń na luźne notatki oraz uchwyt na długopis Możliwość personalizacji okładek: nadruk lub laser Śnieżnobiały i idealnie gładki papier Optik Paper o gramaturze 90 g/m2 Jednostka sprzedaży: 1 sztuka. </t>
  </si>
  <si>
    <t>NOTATNIKI LINIA</t>
  </si>
  <si>
    <t>Karteczki samoprzylepne Post-it XXL, Żółte, w linię,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</si>
  <si>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 100 karteczek w kolorze żółtym, w linię, w rozmiarze 102x152mm Jednostka sprzedaży: 1 sztuka</t>
  </si>
  <si>
    <t>NOTESY SAMOP ZÓLTE</t>
  </si>
  <si>
    <t>Karteczki samoprzylepne Post-it Żółte, 76x76mm, 100 karteczek</t>
  </si>
  <si>
    <t>Karteczki samoprzylepne Post-it Żółte, 38x51mm, 12x100 karteczek</t>
  </si>
  <si>
    <t>Klasyczne - do notatek przy umowach i dokumentach Oryginalne kanarkowe żółte Post-it® - nowoczesna klasyka w Twoim biurze Użyj karteczek w rozmiarze 38x51mm do pozostawienia krótkich wiadomości Produkt z certyfikatem PEFC - kupując dbasz o naszą planetę Papier: ECF 70g/m2 z certyfikatem PEFC, klej akrylowy repozycjonowalny, Opakowanie: PP Opakowanie zawiera 12x100 karteczek w kolorze żółtym, w rozmiarze 38x51mm</t>
  </si>
  <si>
    <t>Karteczki samoprzylepne Post-it Żółte XXL gładkie, 102x152mm, 12x100 karteczek</t>
  </si>
  <si>
    <t>Karteczki samoprzylepne Post-it XXL, Żółte, w kratkę, 102x152mm, 100 karteczek</t>
  </si>
  <si>
    <t>Karteczki XXL są idealne do tworzenia list zadań Duża powierzchnia, to 3x więcej miejsca na Twoje notatki Oryginalne kanarkowe żółte Post-it® - nowoczesna klasyka w Twoim biurze Produkt z certyfikatem PEFC - kupując dbasz o naszą planetę Papier: ECF 70g/m2 z certyfikatem PEFC, klej akrylowy repozycjonowalny, Opakowanie: PP 1x100 karteczek w kolorze żółtym, w kratkę, w rozmiarze 102x152mm Jednostka sprzedaży: 1 sztuka</t>
  </si>
  <si>
    <t>Karteczki samoprzylepne Post-it Super Sticky, Żółte, 76x76mm, 90 karteczek</t>
  </si>
  <si>
    <t>Trzymają się 2x mocniej od klasycznych karteczek Post-it® Przyklejają się do ścian oraz pionowych powierzchni Karteczki 76x76mm są uniwersalnego zastosowania Produkt z certyfikatem PEFC - kupując dbasz o naszą planetę Papier: ECF 74g/m2 z certyfikatem PEFC, ekstra mocny klej akrylowy repozycjonowalny w 60% roślinny, Opakowanie: PP Opakowanie zawiera 90 karteczek w kolorze żółtym, w rozmiarze 76x76mm</t>
  </si>
  <si>
    <t>Nożyczki LACO, 25,5 cm</t>
  </si>
  <si>
    <t xml:space="preserve">Nożyczki ogólnego zastosowania Ergonomiczna rękojeść z niełamliwego plastiku Satynowe ostrze ze stali nierdzewnej Długość: 25,5 cm Jednostka sprzedaży 1 sztuka 																																																																																																																																				</t>
  </si>
  <si>
    <t>NOŻYCZKI</t>
  </si>
  <si>
    <t>Saszetki z suwakiem REXEL A4+, PVC, mieszczą do 150 kartek</t>
  </si>
  <si>
    <t xml:space="preserve">Lekkie saszetki z suwakiem idealnie nadają się do przechowywania luźnych dokumentów, długopisów i płyt CD Wykonane z trwałego, przezroczystego PCW Możliwość opisania zawartości na kolorowym pasku Mieści do 150 kartek Miks kolorów suwaków: biały, żółty, zielony, niebieski, czerwony Jednostka sprzedaży: 1 sztuka </t>
  </si>
  <si>
    <t>OFERTÓWKI</t>
  </si>
  <si>
    <t>Ołówek automatyczny BIC z klipem i gumową strefą uchwytu 0,5 mm, 1 sztuka</t>
  </si>
  <si>
    <t>OŁÓWKI</t>
  </si>
  <si>
    <t>Grafity do ołówków PILOT,  0,5mm, w opakowaniu 12 sztuk</t>
  </si>
  <si>
    <t>Ołówek z żywicy BIC Evolution HB, opakowanie 12 sztuk</t>
  </si>
  <si>
    <t>Ołówek HB wykonany z żywicy syntetycznej Charakteryzuje się wysoką elastycznością i łatwością ostrzenia Ołówek wykonany z materiałów przetworzonych w 57% Bardzo trwały grafit W razie złamania nie pozostawia drzazg Certyfikat NF Environnement Jednostka sprzedaży: 1 opakowanie (12 sztuk)</t>
  </si>
  <si>
    <t>OŁÓWKI DREWNIANE</t>
  </si>
  <si>
    <t>Nożyk do otwierania listów, metalowy</t>
  </si>
  <si>
    <t xml:space="preserve">Metalowy nożyk do otwierania listów Rękojeść wykonana z czarnej, trwałej masy plastycznej Jednostka sprzedaży 1 sztuka 																																																																																																																																				</t>
  </si>
  <si>
    <t>OTWIERACZE DO LISTÓW</t>
  </si>
  <si>
    <t>PenDrive VERBATIM PinStripe USB 2.0 8GB, hasłowany</t>
  </si>
  <si>
    <t>Chowane złącze chroniące interfejs USB gdy nie jest on używany Oprogramowanie zapewniające ochronę hasłem EasyLock™ w zestawie Minimalna szybkość odczytu/zapisu: 10 MB/s, 4MB/s Wymiary: 54 x 21 x 9.22 mm Jednostka sprzedaży 1 sztuka</t>
  </si>
  <si>
    <t>PAMIĘCI USB</t>
  </si>
  <si>
    <t>Pendrive Intenso USB 2.0, 64 GB , pomarańczowy</t>
  </si>
  <si>
    <t>Przezroczysta obudowa z tworzywa sztucznego jest unikatowa, co umożliwia wgląd we wnętrze urządzenia USB Maksymalna prędkość zapisu: 6,5 MB/s Maksymalna prędkość odczytu: 28 MB/s Wymiary: 0,9 x 6,5 x 1,9 cm Waga: 6 g Jednostka sprzedaży: 1 sztuka</t>
  </si>
  <si>
    <t>Pamięć Toshiba USB 3.0 U301, 32 GB</t>
  </si>
  <si>
    <t>Seria SuperSpeed pozwala na przenoszenie zawartości dwa razy szybciej niż w przypadku interfejsu USB 2.0 5 lat gwarancji Jednostka sprzedaży: 1 sztuka</t>
  </si>
  <si>
    <t>Szpilki kolorowe, w opakowaniu 100 sztuk</t>
  </si>
  <si>
    <t>Metalowe szpilki z plastikowymi łepkami Jednostka sprzedaży 1 opakowanie</t>
  </si>
  <si>
    <t>PINEZKI</t>
  </si>
  <si>
    <t>Pinezki kolorowe, w opakowaniu 100 sztuk</t>
  </si>
  <si>
    <t>Pinezki kolorowe Mix kolorów Jednostka sprzedaży 1 opakowanie (100 sztuk)</t>
  </si>
  <si>
    <t>Pinezki złote, w opakowaniu 750 sztuk</t>
  </si>
  <si>
    <t>Pinezki metalowe Jednostka sprzedaży 1 opakowanie (750 sztuk)</t>
  </si>
  <si>
    <t>Pinezki Beczułki miks kolorów, opakowanie 100 sztuk</t>
  </si>
  <si>
    <t>Pinezki do tablic korkowych Jednostka sprzedaży: 1 opakowanie</t>
  </si>
  <si>
    <t>Pióro wieczne PARKER Vector, nabój niebieski, w etui</t>
  </si>
  <si>
    <t>Plastikowy korpus i skuwka ze stalowymi wykończeniami Wyposażone w stalówkę ze stali nierdzewnej oraz nabój w kolorze niebieskim W eleganckim etui Jednostka sprzedaży: 1 sztuka</t>
  </si>
  <si>
    <t>PIÓRA</t>
  </si>
  <si>
    <t>Ścieralne pióro kulkowe PILOT Frixion Ball, niebieskie</t>
  </si>
  <si>
    <t xml:space="preserve">Innowacyjne czarne pióro kulkowe pozwalające na natychmiastową i niepozostawiającą widocznych śladów korektę błędów i pomyłek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0,7 mm Grubość linii pisania: 0,35 mm Jednostka sprzedaży: 1 sztuka </t>
  </si>
  <si>
    <t>PIÓRA KULKOWE</t>
  </si>
  <si>
    <t>Ścieralne pióro kulkowe PILOT Frixion Point, niebieskie</t>
  </si>
  <si>
    <t xml:space="preserve">Ścieralne pióro kulkowe z końcówką cienkopisu Tusz o intensywnym, nieblaknącym kolorze, odporny na działanie wody Unikalny, szybkoschnący i ścieralny tusz Metamo doskonale nadaje się dla osób leworęcznych Wykonane zapisy znikają bez śladu po dynamicznym potarciu szarą końcówką (na skutek wzrostu temperatury do +65°C) Usunięte zapisy można przywrócić, wystawiając je na działanie temperatury poniżej -10°C Grubość końcówki: 0,5 mm Grubość linii pisania: 0,25 mm Jednostka sprzedaży: 1 sztuka </t>
  </si>
  <si>
    <t>Pióro kulkowe UNI UB-150 Eye Micro, czarne</t>
  </si>
  <si>
    <t xml:space="preserve">Kapilarny system podawania tuszu zapewnia komfortowe, nieprzerwane pisanie do ostatniej kropli tuszu Tusz pigmentowy: wodoodporny, nie blaknie w słońcu i nie przesiąka przez papier Gładkie prowadzenie pióra po kartce, bez konieczności dużego nacisku Grubość linii pisania: 0,3 mm Jednostka sprzedaży: 1 sztuka </t>
  </si>
  <si>
    <t>Pióro kulkowe UNI UB-150 Eye Micro niebieskie</t>
  </si>
  <si>
    <t>Pióro kulkowe PILOT Hi-Tecpoint V5, niebieskie</t>
  </si>
  <si>
    <t>Pióro kulkowe z końcówką 0,5 mm Tusz na bazie wody Przezroczyste okienko pozwala na kontrolę zużycia atramentu Grubość linii pisania: 0,3 mm Długość linii pisania: 1700 m Jednostka sprzedaży: 1 sztuka</t>
  </si>
  <si>
    <t>PIÓRA Z KONC IGLOWA</t>
  </si>
  <si>
    <t>Pióro kulkowe PILOT Hi-Tecpoint V5, czerwone</t>
  </si>
  <si>
    <t>Pióro kulkowe PILOT Hi-Tecpoint V5, czarne</t>
  </si>
  <si>
    <t>Pióro kulkowe PILOT Hi-Tecpoint V7, niebieskie</t>
  </si>
  <si>
    <t>Pióro kulkowe z końcówką 0,7 mm Tusz na bazie wody Przezroczyste okienko pozwala na kontrolę zużycia atramentu Grubość linii pisania: 0,4 mm Długość linii pisania: 1400 m Jednostka sprzedaży: 1 sztuk</t>
  </si>
  <si>
    <t>Pióro kulkowe PILOT Hi-Tecpoint V7, czerwone</t>
  </si>
  <si>
    <t>Pióro kulkowe z końcówką 0,7 mm Tusz na bazie wody Przezroczyste okienko pozwala na kontrolę zużycia atramentu Grubość linii pisania: 0,4 mm Długość linii pisania: 1400 m Jednostka sprzedaży: 1 sztuka</t>
  </si>
  <si>
    <t>Cienkopis PENTEL BLN15 EnerGel, czarny</t>
  </si>
  <si>
    <t xml:space="preserve">Cienkopis kulkowy z końcówką 0,5 mm Nowatorski tusz żelowy zapewnia szybkie wysychanie, dużą wydajność i komfort pisania Gumowy uchwyt oraz metalowy klips Grubość linii pisania: 0,25 mm Długość linii pisania: 2000 m Jednostka sprzedaży: 1 sztuka </t>
  </si>
  <si>
    <t>Cienkopis PILOT Hi-Tecpoint V5 Grip, niebieski</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</si>
  <si>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t>
  </si>
  <si>
    <t>Cienkopis PILOT Hi-Tecpoint V5 Grip, czarny</t>
  </si>
  <si>
    <t xml:space="preserve">Cienkopis kulkowy z końcówką 0,5 mm Unikalny system podtrzymywania kulki piszącej w optymalnej pozycji zapewnia płynność pisania Obudowa umożliwia kontrolę zużycia tuszu Grubość linii pisania: 0,3 mm Długość linii pisania: 1500 m Jednostka sprzedaży: 1 sztuka 																																																																																																																																" </t>
  </si>
  <si>
    <t>Płyta DVD VERBATIM DVD+R 16x, w opakowaniu 25 sztuk</t>
  </si>
  <si>
    <t>W opakowaniu typu cake Pojemność 4,7 GB Prędkość zapisu do 16x W opakowaniu 25 sztuk Jednostka sprzedaży 1 opakowanie</t>
  </si>
  <si>
    <t>PŁYTY CD/DVD</t>
  </si>
  <si>
    <t>Płyta CD-R VERABTIM JC 52x, w opakowaniu 10 sztuk</t>
  </si>
  <si>
    <t>W opakowaniu kartonowym opakowania typu jewel case Pojemność 700 MB Prędkość zapisu do 52x W opakowaniu 10 sztuk Jednostka sprzedaży 1 opakowanie</t>
  </si>
  <si>
    <t>Pojemnik ELBA ścięty 70 mm, czarny</t>
  </si>
  <si>
    <t xml:space="preserve">Składany pojemnik na dokumenty formatu A4 Szerokość grzbietu 70 mm Posiada wymienną dwustronną etykietę na grzbiecie Oklejony na zewnątrz i wewnątrz folią PCV Jednostka sprzedaży 1 sztuka Czarny 																																																																																																																																				</t>
  </si>
  <si>
    <t>POJEMNIK NA DOKUMENTY</t>
  </si>
  <si>
    <t>Pojemnik ELBA ścięty 70 mm, niebieski</t>
  </si>
  <si>
    <t xml:space="preserve">Składany pojemnik na dokumenty formatu A4 Szerokość grzbietu 70 mm Posiada wymienną dwustronną etykietę na grzbiecie Oklejony na zewnątrz i wewnątrz folią PCV Jednostka sprzedaży 1 sztuka Niebieski 																																																																																																																																				</t>
  </si>
  <si>
    <t>Pojemnik ELBA ścięty 70 mm, czerwony</t>
  </si>
  <si>
    <t xml:space="preserve">Składany pojemnik na dokumenty formatu A4 Szerokość grzbietu 70 mm Posiada wymienną dwustronną etykietę na grzbiecie Oklejony na zewnątrz i wewnątrz folią PCV Jednostka sprzedaży 1 sztuka Czerwony 																																																																																																																																				</t>
  </si>
  <si>
    <t>Pojemnik ELBA ścięty 70 mm, zielony</t>
  </si>
  <si>
    <t xml:space="preserve">Składany pojemnik na dokumenty formatu A4 Szerokość grzbietu 70 mm Posiada wymienną dwustronną etykietę na grzbiecie Oklejony na zewnątrz i wewnątrz folią PCV Jednostka sprzedaży 1 sztuka Zielony 																																																																																																																																				</t>
  </si>
  <si>
    <t>Półka na dokumenty ECO, dymna</t>
  </si>
  <si>
    <t xml:space="preserve">Półka na dokumenty formatu A4 Wykonana z przezroczystego plastiku Wymiary: dł. 346 x szer. 254 x wys. 60 mm Jednostka sprzedaży 1 sztuka Dymna 																																																																																																																																				</t>
  </si>
  <si>
    <t>PÓŁKA NA DOKUMENTY</t>
  </si>
  <si>
    <t>Półka na dokumenty ECO przezroczysta</t>
  </si>
  <si>
    <t xml:space="preserve">Półka na dokumenty formatu A4 Wykonana z przezroczystego plastiku Wymiary: dł. 346 x szer. 254 x wys. 60 mm Jednostka sprzedaży 1 sztuka Przezroczysta 																																																																																																																																				</t>
  </si>
  <si>
    <t>Półka na dokumenty LEITZ Style arktyczna biel</t>
  </si>
  <si>
    <t>Wyjątkowa, najwyższej jakości półka na dokumenty Nowoczesny design ze szczotkowanym wykończeniem, w intrygujących kolorach: satynowa czarna, arktyczna biel, rubinowa czerwień, tytanowy błękit, pistacjowa zieleń Półka oraz inne produkty z kolekcji Leitz Style nadają miejscu pracy wyjątkowo elegancki wygląd Najtrwalsza półka w swojej klasie Wyższe ścianki boczne gwarantują większą od przeciętnej pojemność Łatwa do umiejscowienia dzięki możliwości ustawiania w pionie lub po skosie Łatwy dostęp do dokumentów dzięki szerokiemu wycięciu z przodu Jednostka sprzedaży: 1 sztuka</t>
  </si>
  <si>
    <t>Koperta na płytę, wymiary 135 mm x 150 mm, w opakowaniu 10 sztuk</t>
  </si>
  <si>
    <t>Koperta na płytę CD z możliwością wpięcia do segregatora Z folii antystatycznej Przezroczysta Wymiary: wys. 13,5 x szer. 15 cm W opakowaniu 10 sztuk Jednostka sprzedaży 1 opakowanie</t>
  </si>
  <si>
    <t>PRZECHOWYWANIE CD/DVD</t>
  </si>
  <si>
    <t>Koperta na płytę, wymiary 130 mm x 130 mm, w opakowaniu 50 sztuk</t>
  </si>
  <si>
    <t>Koperta z okienkiem o średnicy 100 mm Wymiary: 130 x 130 mm (155 mm: wymiar z zakładką) Jednostka sprzedaży 1 opakowanie (50 sztuk)</t>
  </si>
  <si>
    <t>Koperta na płytę CD, samoklejąca, okienko, biała w opakowaniu 50 sztuk</t>
  </si>
  <si>
    <t>Przedłużacz sieciowy LESTAR LP-630W z wyłącznikiem, 3 metry</t>
  </si>
  <si>
    <t>Przedłużacz sieciowy z dwubiegunowym wyłącznikiem Posiada 6 gniazd z uziemieniem Długość: 3m Zabezpieczenie przed przypadkowym wyłączeniem Możliwość ułożenia przewodu zasilającego w 4 kierunkach Możliwość montażu Jednostka sprzedaży 1 sztuka</t>
  </si>
  <si>
    <t>PRZEDŁUŻACZE</t>
  </si>
  <si>
    <t>Przedłużacz sieciowy LESTAR LP-630W z wyłącznikiem, 5 metrów</t>
  </si>
  <si>
    <t>Przedłużacz sieciowy z dwubiegunowym wyłącznikiem Posiada 6 gniazd z uziemieniem Długość: 5m Zabezpieczenie przed przypadkowym wyłączeniem Możliwość ułożenia przewodu zasilającego w 4 kierunkach Możliwość montażu Jednostka sprzedaży 1 sztuka</t>
  </si>
  <si>
    <t>Przekładki kartonowe ESSELTE Mylar z laminowanymi kolorowymi indeksami A4  1-20</t>
  </si>
  <si>
    <t xml:space="preserve">Przekładki do segregatora A4 z kartonu o gramaturze 160g/m² Posiadają laminowane, kolorowe indeksy Posiadają wzmocnienie perforacji Jednostka sprzedaży 1 komplet.1-20 " 																																																																																																																															"				</t>
  </si>
  <si>
    <t>PRZEKL Z LAM INDEKSA</t>
  </si>
  <si>
    <t>Przekładki polipropylenowe A4+ EXACOMPTA 1-12</t>
  </si>
  <si>
    <t>Numeryczne przekładki polipropylenowe do segregatora A4+ Uniwersalna perforacja umożliwia wpięcie do każdego segregatora Trwałe i odporne na zanieczyszczenie Możliwość personalizacji za pomocą aplikacji na www.exacompta.com Jednostka sprzedaży: 1 komplet (1-12 przekładek)</t>
  </si>
  <si>
    <t>PRZEKLADKI PP</t>
  </si>
  <si>
    <t>Przekładki polipropylenowe A4+ EXACOMPTA 1-31</t>
  </si>
  <si>
    <t>Numeryczne przekładki polipropylenowe do segregatora A4+ Uniwersalna perforacja umożliwia wpięcie do każdego segregatora Trwałe i odporne na zanieczyszczenie Możliwość personalizacji za pomocą aplikacji na www.exacompta.com Jednostka sprzedaży: 1 komplet (1-31 przekładek)</t>
  </si>
  <si>
    <t>Przekładki kartonowe EXACOMPTA Forever 10,5 x 24 cm białe opakowanie 100 sztuk</t>
  </si>
  <si>
    <t>Idealne do segregacji dokumentów Wykonane z ekologicznego kartonu o grubości 190 g/m² Wymiary: 10,5 x 24 cm Jednostka sprzedaży 1 opakowanie (100 sztuk) Białe</t>
  </si>
  <si>
    <t>PRZEKŁADKI KARTONOWE</t>
  </si>
  <si>
    <t>Przekładki kartonowe EXACOMPTA Forever 10,5 x 24cm niebieskie opakowanie 100 szt</t>
  </si>
  <si>
    <t>Idealne do segregacji dokumentów Wykonane z ekologicznego kartonu o grubości 190 g/m² Wymiary: 10,5 x 24 cm Jednostka sprzedaży 1 opakowanie (100 sztuk) Niebieskie</t>
  </si>
  <si>
    <t>Przekładki kartonowe EXACOMPTA Forever 10,5 x 24 cm żółte opakowanie 100 sztuk</t>
  </si>
  <si>
    <t>Idealne do segregacji dokumentów Wykonane z ekologicznego kartonu o grubości 190 g/m² Wymiary: 10,5 x 24 cm Jednostka sprzedaży 1 opakowanie (100 sztuk) Żółte</t>
  </si>
  <si>
    <t>Przekładki kartonowe EXACOMPTA Forever 10,5 x 24 m różowe opakowanie 100 sztuk</t>
  </si>
  <si>
    <t>Idealne do segregacji dokumentów Wykonane z ekologicznego kartonu o grubości 190 g/m² Wymiary: 10,5 x 24 cm Jednostka sprzedaży 1 opakowanie (100 sztuk) Różowe</t>
  </si>
  <si>
    <t>Przekładki kartonowe EXACOMPTA Forever 10,5 x 24 cm zielone opakowanie 100 sztuk</t>
  </si>
  <si>
    <t>Idealne do segregacji dokumentów Wykonane z ekologicznego kartonu o grubości 190 g/m² Wymiary: 10,5 x 24 cm Jednostka sprzedaży 1 opakowanie (100 sztuk) Zielone</t>
  </si>
  <si>
    <t>Marker olejowy UNI PX-21 Paint, okrągła końcówka biały</t>
  </si>
  <si>
    <t xml:space="preserve">Szybkoschnący marker z tuszem olejowym Stosowany do znakowania wszystkich powierzchni szorstkich i gładkich (metal, szkło, kamień, plastik, styropian, drewno) Wodoodporny z połyskiem, odporny na ścieranie, nie traci koloru na słońcu, odporny na ścieranie Grubość linii pisania: 0,8 - 1,2 mm Jednostka sprzedaży: 1 sztuka </t>
  </si>
  <si>
    <t>PRZEMYSLOWE</t>
  </si>
  <si>
    <t>Marker olejowy UNI PX-21 Paint, okrągła końcówka czarny</t>
  </si>
  <si>
    <t>Marker olejowy EDDING 751, okrągła końcówka, biały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</si>
  <si>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1000ºC Grubość linii pisania: 1 - 2 mm Kolor: biały Jednostka sprzedaży: 1 sztuka </t>
  </si>
  <si>
    <t>Marker olejowy EDDING 751, okrągła końcówka czarny</t>
  </si>
  <si>
    <t xml:space="preserve">Pisze po każdej powierzchni, pozostawiając ślad przypominający warstwę lakieru Odporny na działanie światła i wody, ścieranie i wysoką temperaturę tusz pigmentowy Wyposażony w system kontroli dopływu tuszu do końcówki piszącej Tusz odporny na działanie temperatury do 400ºC Grubość linii pisania: 1 - 2 mm Kolor: czarny Jednostka sprzedaży: 1 sztuka </t>
  </si>
  <si>
    <t>Marker olejowy PENTEL MMP20, okrągła końcówka, czarny</t>
  </si>
  <si>
    <t xml:space="preserve">Marker zdobniczy z tłoczkiem Nie zawiera ksylenu Może być używany na metalu, szkle, plastiku, gumie Okrągła końcówka Grubość linii pisania: ok. 2,5 mm Jednostka sprzedaży: 1 sztuka </t>
  </si>
  <si>
    <t>Marker olejowy PENTEL MMP20, okrągła końcówka, biały</t>
  </si>
  <si>
    <t xml:space="preserve">Marker zdobniczy z tłoczkiem, dostępny w 4 intensywnych kolorach Nie zawiera ksylenu Może być używany na metalu, szkle, plastiku, gumie Okrągła końcówka Grubość linii pisania: ok. 2,5 mm Jednostka sprzedaży: 1 sztuka </t>
  </si>
  <si>
    <t>Marker olejowy TOMA TO-441, biały, 1,5 mm</t>
  </si>
  <si>
    <t xml:space="preserve">Marker olejowy z fibrową końcówka 1,5 mm Szybkoschnący, wodoodporny, niezmywalny tusz olejny Do zastosowania na wszystkich powierzchniach Jednostka sprzedaży: 1 sztuka </t>
  </si>
  <si>
    <t>Marker olejowy TOMA TO-441, czarny, 1,5 mm</t>
  </si>
  <si>
    <t>Karton 3-warstwowy, wymiary w mm: dł. 600 x szer. 400 wys. 400, 1 sztuka</t>
  </si>
  <si>
    <t xml:space="preserve">Mocny karton z 3-warstwowej tektury falistej B lub C Wykonany z szarego kartonu Jednostka sprzedaży: 1 sztuka </t>
  </si>
  <si>
    <t>PUDŁA</t>
  </si>
  <si>
    <t>Rozszywacz NOVUS</t>
  </si>
  <si>
    <t>Pozwala na łatwe usuwanie zszywek z dokumentów Jednostka sprzedaży 1 sztuka</t>
  </si>
  <si>
    <t>ROZSZYWACZ</t>
  </si>
  <si>
    <t>Segregator ofertowy 4-Ringowy Exacompta, A4+, 60 mm, biały</t>
  </si>
  <si>
    <t xml:space="preserve">Krystaliczne kieszenie na przedniej okładce oraz na grzbiecie umożliwiają personalizację Wyposażony w mechanizm 2-ringowy Wewnątrz okładek kieszenie na dodatkowe dokumenty Możliwość zastosowania przekładek oraz koszulek w formacie A4+ Rodzaj ringów: 4D Srednica ringów: 60 mm Szerokość grzbietu: 86 mm Kolor: biały Jednostka sprzedaży: 1 sztuka </t>
  </si>
  <si>
    <t>SEGREG PREZENTACYJ</t>
  </si>
  <si>
    <t>Segregator 2-ringowy ESSELTE A4 35 mm niebieski</t>
  </si>
  <si>
    <t xml:space="preserve">Segregator A4 z 2 ringami w kształcie litery O Wykonany z kartonu pokrytego na zewnątrz i wewnątrz folią z poliolefiny Posiada dwustronną wymienną etykietę Posiada certyfikat FSC Szerokość ringów:25 mm Szerokość grzbietu: 42 mm Niebieski Jednostka sprzedaży 1 sztuka 																																																																																																																														</t>
  </si>
  <si>
    <t>SEGREG RINGOWE PP</t>
  </si>
  <si>
    <t>Segregator z mechanizmem ESSELTE  A4 75 mm czarny</t>
  </si>
  <si>
    <t>Segregator czarny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</si>
  <si>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SEGREGATORY</t>
  </si>
  <si>
    <t>Segregator z mechanizmem ESSELTE  A4 75 mm czerwony</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</si>
  <si>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</si>
  <si>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zielony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</si>
  <si>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</si>
  <si>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niebieski</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</si>
  <si>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</si>
  <si>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</si>
  <si>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</si>
  <si>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50 mm czerwony</t>
  </si>
  <si>
    <t>Segregator czerwony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</si>
  <si>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niebieski</t>
  </si>
  <si>
    <t>Segregator 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</si>
  <si>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zielony</t>
  </si>
  <si>
    <t>Segregator zielony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</si>
  <si>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A4 50 mm szary</t>
  </si>
  <si>
    <t>Segregator szary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50 mm Jednostka sprzedaży 1 sztuka</t>
  </si>
  <si>
    <t>Segregator z mechanizmem ESSELTE No.1 SOLEA A4 75 mm jasnoniebieski</t>
  </si>
  <si>
    <t>Segregator jasnoniebieski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</si>
  <si>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A4 75 mm jasnoniebieski</t>
  </si>
  <si>
    <t>Segregator z mechanizmem ESSELTE Vivida Power No.1  A4 75 mm żółty</t>
  </si>
  <si>
    <t>Segregator żółty wykonany z wysokiej jakości materiałów Mechanizm z precyzyjnie dociskającymi szczękami Dźwignia mechanizmu z ergonomicznym dociskiem Testowany - gwarancja na precyzyjne otwieranie i zamykanie 1000 razy Dwustronna, wymienna etykieta do opisu na grzbiecie Na dolnych krawędziach metalowe okucia Dwa otwory na przedniej okładce, na grzbiecie otwór na palec 3 lata gwarancji na mechanizm Szerokość grzbietu 75 mm Jednostka sprzedaży 1 sztuka</t>
  </si>
  <si>
    <t>Segregator z mechanizmem ESSELTE Vivida Power No.1 A4 75 mm niebieski</t>
  </si>
  <si>
    <t>Segregator z mechanizmem ESSELTE Vivida Power No.1  A4 50mm niebieski</t>
  </si>
  <si>
    <t>Segregator z mechanizmem ESSELTE Vivida Power No.1  A4 75 mm zielony</t>
  </si>
  <si>
    <t>Segregator z mechanizmem ESSELTE Vivida Power No.1  A4 50mm zielony</t>
  </si>
  <si>
    <t>Segregator z mechanizmem archiwizacyjny A4 75 mm w kolorze naturalnego kartonu</t>
  </si>
  <si>
    <t xml:space="preserve">Segregator z mechanizmem dźwigniowym Tanie rozwiązanie do archiwizacji dokumentów Ekologiczny, wykonany z tektury o grubości 2 mm W kolorze naturalnego kartonu Brak kieszeni na etykietę, możliwość opisywania bezpośrednio na grzbiecie Szerokość grzbietu: 75 mm Jednostka sprzedaży 1 sztuka </t>
  </si>
  <si>
    <t>SEGREGATORY ARCHIWIZACYJNE</t>
  </si>
  <si>
    <t>Segregator 2 ringowy FILE Akta osobowe 35 mm</t>
  </si>
  <si>
    <t xml:space="preserve">Segregator do przechowywania akt osobowych Niezbędny w każdym dziale personalnym Posiada dwustronnie zadrukowane przekładki: A, B, C Na grzbiecie umieszczone jest okienko na wpisanie nazwiska lub numeru pracownika Szerokość grzbietu: 35 mm Jednostka sprzedaży: 1 sztuka " 																																																																																																																																		"	</t>
  </si>
  <si>
    <t>Skoroszyt BIURFOL wpinany, twardy, czerwony</t>
  </si>
  <si>
    <t>Skoroszyt formatu A4 z otworami, pozwalającymi na wpięcie do segregatora Tylna okładka kolorowa, przednia przezroczysta Wysuwany papierowy pasek do opisu Grubość 160 mikronów Czerwony Jednostka sprzedaży: 1 sztuka lub 1 opakowanie (10 sztuk)</t>
  </si>
  <si>
    <t>SKOROSZYTY</t>
  </si>
  <si>
    <t>Skoroszyt BIURFOL wpinany, twardy, zielony</t>
  </si>
  <si>
    <t>Skoroszyt formatu A4 z otworami, pozwalającymi na wpięcie do segregatora Tylna okładka kolorowa, przednia przezroczysta Wysuwany papierowy pasek do opisu Grubość 160 mikronów Zielony Jednostka sprzedaży: 1 sztuka lub 1 opakowanie (10 sztuk)</t>
  </si>
  <si>
    <t>Skoroszyt BIURFOL wpinany, twardy, niebieski</t>
  </si>
  <si>
    <t>Skoroszyt formatu A4 z otworami, pozwalającymi na wpięcie do segregatora Tylna okładka kolorowa, przednia przezroczysta Wysuwany papierowy pasek do opisu Grubość 160 mikronów Niebieski Jednostka sprzedaży: 1 sztuka lub 1 opakowanie (10 sztuk)</t>
  </si>
  <si>
    <t>Skoroszyt BIURFOL A4 sztywny, żółty</t>
  </si>
  <si>
    <t xml:space="preserve">Skoroszyt z wąsem Tylna okładka kolorowa, przednia przezroczysta i twarda, co umożliwia lepszą ochronę dokumentów Grubość: 160 mikronów Żółty Jednostka sprzedaży: 1 sztuka " 																																																																																																																																		"	</t>
  </si>
  <si>
    <t>Skoroszyt BIURFOL wpinany, twardy, czarny</t>
  </si>
  <si>
    <t>Skoroszyt formatu A4 z otworami, pozwalającymi na wpięcie do segregatora Tylna okładka kolorowa, przednia przezroczysta Wysuwany papierowy pasek do opisu Grubość 160 mikronów Czarny Jednostka sprzedaży: 1 sztuka lub 1 opakowanie (10 sztuk)</t>
  </si>
  <si>
    <t>Skoroszyt BIURFOL wpinany z metalową zawieszką, twardy, czarny</t>
  </si>
  <si>
    <t>Skoroszyt wyposażony w metalową zawieszkę ze sprężystymi zaczepami, umożliwiającymi wpięcie do segregatora Tylna okładka kolorowa, przednia przezroczysta Wysuwany papierowy pasek do opisu Wykonany z folii PCW Czarny Jednostka sprzedaży: 1 sztuka lub 1 opakowanie (10 sztuk)</t>
  </si>
  <si>
    <t>Skoroszyt BIURFOL wpinany z metalową zawieszką, twardy, niebieski</t>
  </si>
  <si>
    <t>Skoroszyt wyposażony w metalową zawieszkę ze sprężystymi zaczepami, umożliwiającymi wpięcie do segregatora Tylna okładka kolorowa, przednia przezroczysta Wysuwany papierowy pasek do opisu Wykonany z folii PCW Niebieski Jednostka sprzedaży: 1 sztuka lub 1 opakowanie (10 sztuk)</t>
  </si>
  <si>
    <t>Skoroszyt BIURFOL wpinany z metalową zawieszką, twardy, czerwony</t>
  </si>
  <si>
    <t>Skoroszyt wyposażony w metalową zawieszkę ze sprężystymi zaczepami, umożliwiającymi wpięcie do segregatora Tylna okładka kolorowa, przednia przezroczysta Wysuwany papierowy pasek do opisu Wykonany z folii PCW Czerwony Jednostka sprzedaży: 1 sztuka</t>
  </si>
  <si>
    <t>Ofertówka BIURFOL sztywna A4, w opakowaniu 25 sztuk</t>
  </si>
  <si>
    <t xml:space="preserve">Zabezpiecza dokumenty przed zaginaniem Zgrzewana na lewym boku i dolnej krawędzi Wykonana z wysoce przezroczystej folii PCV Grubość folii: 200 mikronów Jednostka sprzedaży 1 opakowanie (25 sztuk) 																																																																																																																																				</t>
  </si>
  <si>
    <t>Skoroszyt BIURFOL twardy A4 granatowy</t>
  </si>
  <si>
    <t xml:space="preserve">Skoroszyt z wąsem Tylna okładka kolorowa, przednia przezroczysta i twarda, co umożliwia lepszą ochronę dokumentów Wykonany z PCW Grubość 160 mikronów Jednostka sprzedaży: 1 sztuka </t>
  </si>
  <si>
    <t>Skoroszyt BIURFOL twardy zawieszany szary</t>
  </si>
  <si>
    <t xml:space="preserve">Skoroszyt formatu A4 z otworami, pozwalającymi na wpięcie do segregatora Tylna okładka kolorowa, przednia przezroczysta Wysuwany papierowy pasek do opisu Wykonany z folii PCW Grubość 160 mikronów Jednostka sprzedaży: 1 sztuka </t>
  </si>
  <si>
    <t>Skoroszyt BIURFOL twardy zawieszany granatowy</t>
  </si>
  <si>
    <t>Skoroszyt wpinany miękki PP Biurfol w kolorze niebieskim</t>
  </si>
  <si>
    <t xml:space="preserve">Wykonany z polipropylenu z europerforacją umożliwiającą wpięcie do segregatora Przednia okładka przezroczysta, tylna kolorowa Wysuwany pasek do opisu zawartości Kolor: niebieski Jednostka sprzedaży: 1 sztuka </t>
  </si>
  <si>
    <t>Skoroszyt BIURFOL A4 sztywny, czerwony</t>
  </si>
  <si>
    <t xml:space="preserve">Skoroszyt z wąsem Tylna okładka kolorowa, przednia przezroczysta i twarda, co umożliwia lepszą ochronę dokumentów Grubość: 160 mikronów Czerwony Jednostka sprzedaży: 1 sztuka " 																																																																																																																																		"	</t>
  </si>
  <si>
    <t>SKOROSZYTY Z KLIPSEM</t>
  </si>
  <si>
    <t>Skoroszyt BIURFOL A4 sztywny, zielony</t>
  </si>
  <si>
    <t xml:space="preserve">Skoroszyt z wąsem Tylna okładka kolorowa, przednia przezroczysta i twarda, co umożliwia lepszą ochronę dokumentów Grubość: 160 mikronów Zielony Jednostka sprzedaży: 1 sztuka " 																																																																																																																																		"	</t>
  </si>
  <si>
    <t>Skoroszyt BIURFOL A4 sztywny, niebieski</t>
  </si>
  <si>
    <t xml:space="preserve">Skoroszyt z wąsem Tylna okładka kolorowa, przednia przezroczysta i twarda, co umożliwia lepszą ochronę dokumentów Grubość: 160 mikronów Niebieski Jednostka sprzedaży: 1 sztuka " 																																																																																																																																		"	</t>
  </si>
  <si>
    <t>Skoroszyt DURABLE Duraplus zielony</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</si>
  <si>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Zielony</t>
  </si>
  <si>
    <t>Skoroszyt DURABLE Duraplus niebieski</t>
  </si>
  <si>
    <t>Idealny do prezentacji i przechowywania raportów oraz ofert Wykonany z trwałego PCV Przednia okładka przezroczysta, tył kolorowy Możliwość wpinania koszulek dzięki zwiększonej szerokości Posiada wymienną etykietę opisową Mechanizm zaciskowy ułatwia bezpieczne przechowywanie dokumentów Jednostka sprzedaży 1 sztuka Niebieski</t>
  </si>
  <si>
    <t>Skoroszyt BIGO kartonowy z zawieszką - pełna okładka</t>
  </si>
  <si>
    <t xml:space="preserve">Skoroszyt z wąsem metalowym Posiada zawieszkę, umożliwiającą wpięcie do segregatora Sprężyste zaczepy umożliwiają wyjęcie skoroszytu bez otwierania ringów lub mechanizmu segregatora Wykonany z wysokiej jakości bezkwasowego kartonu o pH 6–8 i gramaturze 250–280 g/m² Kolor biały Jednostka sprzedaży: 1 sztuka </t>
  </si>
  <si>
    <t>Skoroszyt BIGO kartonowy z zawieszką - połowa okładki</t>
  </si>
  <si>
    <t>Skoroszyt BIGO kartonowy, oczkowy - pełna okładka</t>
  </si>
  <si>
    <t xml:space="preserve">Skoroszyt z otworami pozwalającymi na wpięcie do segregatora Wykonany z wysokiej jakości bezkwasowego kartonu o pH 6–8 i gramaturze 250–280 g/m² Kolor biały Pełna okładka Jednostka sprzedaży: 1 sztuka " 																																																																																																																																		"	</t>
  </si>
  <si>
    <t>Skoroszyt BIGO kartonowy, biały</t>
  </si>
  <si>
    <t xml:space="preserve">Skoroszyt z wąsem metalowym Wykonany z wysokiej jakości bezkwasowego kartonu o pH 6–8 i gramaturze 250–280 g/m² Kolor: biały Z fałdą Jednostka sprzedaży: 1 sztuka </t>
  </si>
  <si>
    <t>Skoroszyt miękki BIURFOL polipropylenowy A4, szary</t>
  </si>
  <si>
    <t xml:space="preserve">Szary skoroszyt z wąsem Wykonany z polipropylenu Tylna okładka kolorowa, przednia przezroczysta Jednostka sprzedaży: 1 sztuka </t>
  </si>
  <si>
    <t>Skoroszyt miękki BIURFOL polipropylenowy A4, niebieski</t>
  </si>
  <si>
    <t xml:space="preserve">Niebieski skoroszyt z wąsem Wykonany z polipropylenu Tylna okładka kolorowa, przednia przezroczysta Jednostka sprzedaży: 1 sztuka </t>
  </si>
  <si>
    <t>Skorowidz alfabetyczny KOH-I-NOOR w twardej oprawie, A5, w kratkę, 96 kartek</t>
  </si>
  <si>
    <t xml:space="preserve">Twarda lakierowana okładka Ułatwia notowanie telefonów i adresów 96 kartek w kratkę Format A5 Jednostka sprzedaży: 1 sztuka " 																																																																																																																																"			</t>
  </si>
  <si>
    <t>SKOROWIDZ</t>
  </si>
  <si>
    <t>Stojak na teczki zawieszkowe ELBA Go-fix czarna pojemność do 30 teczek</t>
  </si>
  <si>
    <t xml:space="preserve">Stojak na teczki zawieszkowe Możliwość zawieszenia na ścianie Idealny jako podręczne archiwum Możliwość zastosowania wszystkich rodzajów teczek zawieszkowych W wyposażeniu brak teczek Pojemność: do 30 wypełnionych teczek Wymiary: gł. 324 x szer. 362 x wys. 276 mm Jednostka sprzedaży 1 sztuka 																																																																																																																																				</t>
  </si>
  <si>
    <t>STOJAK NA TECZKI</t>
  </si>
  <si>
    <t>Stojak na ulotki EXACOMPTA 1/3 A4</t>
  </si>
  <si>
    <t>Stojak na ulotki wykonany z przezroczystego polistyrenu Głębokość przegródki: 28 mm Wymiary stojaka 1/3 A4: dł. 65 x szer. 115 x wys. 182 mm Jednostka sprzedaży 1 sztuka</t>
  </si>
  <si>
    <t>STOJAK NA ULOTKI</t>
  </si>
  <si>
    <t>Breloczki do kluczy z etykietą, miks kolorów, w opakowaniu 20 sztuk</t>
  </si>
  <si>
    <t>Breloczki z etykietkami Wykonane z plastiku Mix kolorów (czerwony x4 , żółty x4, niebieski x4, zielonyx2, biały x2 i czarny x2) Jednostka sprzedaży 1 opakowanie (20 sztuk)</t>
  </si>
  <si>
    <t>SZAFKI NA KLUCZE I AKCESORIA</t>
  </si>
  <si>
    <t>Szafka na klucze PAVO, 54 klucze</t>
  </si>
  <si>
    <t>Metalowa szafka na klucze Zamykana na klucz (2 klucze w komplecie) W zestawie różnokolorowe breloczki do kluczy z etykietkami Dostępna w kolorze antracytowym Jednostka sprzedaży 1 sztuka Liczba kluczy:54 Liczba breloczków w komplecie:54 Wymiary 240 x 60 x 300 (mm)</t>
  </si>
  <si>
    <t>Sprężone powietrze bez HFC, 400 ml</t>
  </si>
  <si>
    <t>Czyści bardzo zakurzone miejsca w urządzeniach biurowych za pomocą wyrzucanego pod ciśnieniem, sprężonego powietrza Produkt łatwopalny, ale przyjazny środowisku Pojemność: 400 ml Jednostka sprzedaży 1 sztuka</t>
  </si>
  <si>
    <t>ŚRODKI CZYSZCZĄCE IT</t>
  </si>
  <si>
    <t>Sprężone powietrze, spray o pojemności 400 ml</t>
  </si>
  <si>
    <t xml:space="preserve">Do czyszczenia bardzo zakurzonych miejsc w urządzeniach biurowych Czyści za pomocą wyrzucanego pod ciśnieniem sprężonego powietrza Pojemność: 400 ml Jednostka sprzedaży: 1 sztuka 																																																																																																																																				</t>
  </si>
  <si>
    <t>Tablica korkowa MEMOBOARDS w ramie drewnianej 60 x 90 cm</t>
  </si>
  <si>
    <t>Tablica informacyjna w ramie wykonanej z listewek sosnowych Wymiary ramy szer. 16 mm x grub. 14 mm Wyjątkowo lekka Naturalny front korkowy W zestawie komplet haczyków wkręcanych do listwy tablicy Zestaw do montażu w komplecie Wymiary: 60 x 90 cm Gwarancja: 2 lata Jednostka sprzedaży: 1 sztuka</t>
  </si>
  <si>
    <t xml:space="preserve">TABLICA </t>
  </si>
  <si>
    <t>Tablica korkowa MEMOBOARDS w ramie drewnianej 90 x 120 cm</t>
  </si>
  <si>
    <t>Tablica informacyjna w ramie wykonanej z listewek sosnowych Wymiary ramy szer. 16 mm x grub. 14 mm Wyjątkowo lekka Naturalny front korkowy W zestawie komplet haczyków wkręcanych do listwy tablicy Zestaw do montażu w komplecie Wymiary: 90 x 120 cm Gwarancja: 2 lata Jednostka sprzedaży: 1 sztuka</t>
  </si>
  <si>
    <t>Kreda do tablic biała, 50 sztuk</t>
  </si>
  <si>
    <t>Kreda szkolna o kwadratowym przekroju Mało pyląca, pisząca bezdźwiękowo Posiada atest PZH Wymiary: 13 x 83 mm Kreda biała Jednostka sprzedaży: 1 opakowanie (50 sztuk)</t>
  </si>
  <si>
    <t>Antyrama pleksi Memoboards, 210x297 mm (A4)</t>
  </si>
  <si>
    <t>Pleksi o grubości 0,85 mm, obustronnie oklejone folią ochronną Twarda płyta HDF o grubości 3 mm zapobiega odkształceniom i uszkodzeniom Bielone boki Stanowi doskonały element dekoracyjny dla każdego wnętrza domu, biura, restauracji Umożliwia eksponowanie zdjęć, obrazów, plakatów, dyplomów Wymiary: 210 x 297 (A4) Jednostka sprzedaży: 1 sztuka</t>
  </si>
  <si>
    <t>TABLICE  OGLOSZ.</t>
  </si>
  <si>
    <t>Tablica suchościeralna BI-OFFICE z powierzchnią lakierowaną, 90 x 120 cm</t>
  </si>
  <si>
    <t>Wysokiej jakości tablica suchościeralna o powierzchni lakierowanej Rama wykonana z anodowanego aluminium Dobra widoczność nawet przy słabym oświetleniu i pod dużym kątem patrzenia Posiada półkę na markery Tablicę można zawiesić na ścianie w układzie pionowym lub poziomym Zestaw montażowy w komplecie Wymiary: 90 x 120 cm 10 lat gwarancji na powierzchnię tablicy oraz 5 lat na produkt Jednostka sprzedaży: 1 sztuka</t>
  </si>
  <si>
    <t>TABLICE SUCHOŚCIERALNE I AKCESORIA</t>
  </si>
  <si>
    <t>Tablica suchościeralna 2x3 z powierzchnią lakierowaną, 90 x 120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</si>
  <si>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90 x 120 cm Gwarancja: 2 lata Jednostka sprzedaży 1 sztuka</t>
  </si>
  <si>
    <t>Tablica suchościeralna 2x3 z powierzchnią lakierowaną, 60 x 90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</si>
  <si>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60 x 90 cm Gwarancja: 2 lata Jednostka sprzedaży: 1 sztuka</t>
  </si>
  <si>
    <t>Arkusze samoprzylepne LEGAMASTER Magic Chart, gładkie</t>
  </si>
  <si>
    <t>Atrakcyjne narzędzie konferencyjne, idealne na spotkania biznesowe Samoprzylepne arkusze pozwalają na ich wielokrotne przeklejanie bez pozostawienia śladów na powierzchni Powierzchnia suchościeralna umożliwia ponowne zapisy na arkuszach (przy użyciu markerów suchościeralnych) Opatentowana technologia utrzymuje arkusze w stałym miejscu Polipropylenowa elektrostatyczna folia przylega do większości powierzchni (drewno, beton, szkło, papier) bez użycia kleju i taśm klejących Opakowanie może być zawieszone do każdego standardowego uchwytu flipchartu W każdej rolce 25 arkuszy oddzielonych perforacją Szerokość rolki 60 cm, perforacja co 80 cm Gładki Kolor: biały Jednostka sprzedaży: 1 sztuka</t>
  </si>
  <si>
    <t>Gąbka magnetyczna 2x3 DUO</t>
  </si>
  <si>
    <t>Czyścik do tablic oraz miniholder na marker w jednym Wykonany z wysokiej klasy plastiku ABS Wbudowany magnes pozwala przytwierdzić czyścik w dowolnym miejscu tablicy Wymienne wkłady filcowe przyczepiane na rzep W zestawie 1 wkład filcowy Jednostka sprzedaży: 1 sztuka</t>
  </si>
  <si>
    <t>Tablica suchościeralna 2x3 z powierzchnią lakierowaną, 100 x 150 cm</t>
  </si>
  <si>
    <t>Tablica biała suchościeralna o powierzchni magnetycznej lakierowanej Rama wykonana z profilu aluminiowego w kolorze srebrnym, wykończona eleganckimi, popielatymi narożnikami Tablica ma wygodną półkę o długości 30 cm, która zmieści wszelkiego rodzaju przybory niezbędne podczas prezentacji Bardzo łatwa i szybka w montażu Istnieje możliwość zawieszenia tablicy zarówno w pionie, jak i w poziomie W zestawie półka na markery (dł. 30 cm), marker, 3 magnesy i elementy mocujące Wymiary: 100 x 150 cm Gwarancja: 2 lata Jednostka sprzedaży: 1 sztuka</t>
  </si>
  <si>
    <t>Taśma dwustronna CARPET, 50 mm x 10 m</t>
  </si>
  <si>
    <t xml:space="preserve">Taśma polipropylenowa przeznaczona do klejenia wykładzin, papieru, folii, tektury itp. Biała emulsja klejąca (kauczuk syntetyczny) Wymiary pojedynczej taśmy 50 mm x 10 m Jednostka sprzedaży: 1 sztuka " 																																																																																																																															"				</t>
  </si>
  <si>
    <t>TAŚMA</t>
  </si>
  <si>
    <t>Taśma papierowa, 50 m x 50 mm, brązowa, 1 sztuka</t>
  </si>
  <si>
    <t xml:space="preserve">Taśma papierowa o bardzo dobrej przyczepności Idealna jako taśma zabezpieczająca karton przed otwarciem (przy odklejaniu rwie się i pozostawia ślady) Wymiary pojedynczej taśmy: dł. 50 m x szer. 50 mm Jednostka sprzedaży 1 sztuka 																																																																																																																																				</t>
  </si>
  <si>
    <t>Taśma dwustronna CARPET, 38 mm x 10 m</t>
  </si>
  <si>
    <t xml:space="preserve">Taśma dwustronnie klejąca polipropylenowa przeznaczona do klejenia wykładzin, papieru, folii, tektury itp. Biała emulsja klejąca (kauczuk syntetyczny) Wymiary pojedynczej taśmy: 38 mm x 10 m Jednostka sprzedaży 1 sztuka 																																																																																																																																				</t>
  </si>
  <si>
    <t>TAŚMY</t>
  </si>
  <si>
    <t>Taśma dwustronna przezroczysta 25 mm x 50 m</t>
  </si>
  <si>
    <t>Przezroczysta taśma do łączenia folii, papieru, drewnianych listew itp. Jednostka sprzedaży: 1 sztuka</t>
  </si>
  <si>
    <t>Taśma dwustronna TESA, 50 mm x 10 m</t>
  </si>
  <si>
    <t xml:space="preserve">Taśma z folii polipropylenowej w kolorze białym, pokryta klejem z kauczuku syntetycznego syntetycznego (HotMelt) Szeroki zakres zastosowań (montaż wykładzin, pakowanie, dekorowanie, łączenie elementów plastikowych itd.) Ząbkowany brzeg taśmy pozwala na jej łatwe oderwanie ręką Nie zawiera rozpuszczalników Jednostka sprzedaży 1 sztuka </t>
  </si>
  <si>
    <t>Taśma dwustronna TESA, 12 mm x 7,5 m, na podajniku</t>
  </si>
  <si>
    <t xml:space="preserve">Taśma biurowa dwustronnie klejąca z praktycznym podajnikiem Umożliwia pewne dwustronne łączenie lekkich przedmiotów, takich jak fotografie, papier lub karton Duża siła klejenia i bardzo cienki nośnik Możliwość zakupu taśmy 12 mm x 7,5 m na podajniku lub samej taśmy 19 mm x 33 m Jednostka sprzedaży 1 sztuka lub 1 zestaw </t>
  </si>
  <si>
    <t>Taśma dwustronna TESA Universal, 25 mm x 50 m</t>
  </si>
  <si>
    <t>Taśma na przezroczystym nośniku włókninowym Bardzo duża siła klejenia, także na nierównych powierzchniach Szeroki zakres zastosowań Klei trwale również metal i plastik Wymiary pojedynczej taśmy 25 mm x 50 m Jednostka sprzedaży 1 sztuka " 																																																																																																																																	"</t>
  </si>
  <si>
    <t>Taśma klejąca SCOTCH Crystal, na podajniku, przezroczysta, 19 mm x 7,5 m</t>
  </si>
  <si>
    <t>Taśma klejąca o dużej przezroczystości na wygodnym podajniku Nie żółknie z upływem czasu Wymiary pojedynczej taśmy: 19 mm x 7,5 m Jednostka sprzedaży 1 sztuka</t>
  </si>
  <si>
    <t>Taśma klejąca uniwersalna, przezroczysta, 24 mm x 33 m</t>
  </si>
  <si>
    <t>Taśma klejąca uniwersalna 25 mm x 33 m Krystalicznie przezroczysta taśma klejąca Uniwersalne zastosowanie w domu i biurze Trwała, o dobrej przyczepności do papieru, folii, tektury i innych powierzchni W estetycznym foliowym opakowaniu Długość 33 m Szerokość 25 mm</t>
  </si>
  <si>
    <t>Taśma klejąca TESA Film Crystal, przezroczysta, 19 mm x 10 m, na podajniku</t>
  </si>
  <si>
    <t xml:space="preserve">Taśma biurowa na podajniku Umożliwia niewidoczne łączenie, mocowanie, naprawianie i pakowanie Niewidoczna na większości powierzchni dzięki bardzo wysokiej przezroczystości Bardzo duża siła klejenia Ciche odwijanie z rolki Nośnik wykonany z polipropylenu Klej bez rozpuszczalników Wymiary pojedynczej taśmy:19 mm x 10 m Jednostka sprzedaży 1 sztuka </t>
  </si>
  <si>
    <t>Taśma pakowa akrylowa 39 m x 48 mm, brązowa, 1 sztuka</t>
  </si>
  <si>
    <t xml:space="preserve">Polecana do małych i lekkich opakowań Taśma na nośniku z PP na bazie kleju akrylowego Wymiary: dł. 39 m x szer. 48 mm Kolor: : brązowa Jednostka sprzedaży: 1 sztuka " 																																																																																																																																	"		</t>
  </si>
  <si>
    <t>TAŚMY PAKOWE</t>
  </si>
  <si>
    <t>Taśma pakowa akrylowa 39 m x 48 mm, przezroczysta, 1 sztuka</t>
  </si>
  <si>
    <t xml:space="preserve">Polecana do małych i lekkich opakowań Taśma na nośniku z PP na bazie kleju akrylowego Wymiary:dł. 39 m x szer. 48 mm Kolor: : przezroczysta Jednostka sprzedaży: 1 sztuka " 																																																																																																																																	"		</t>
  </si>
  <si>
    <t>Taśma pakowa tesa Strong PP 66 m x 50 mm, przezroczysta, 1 sztuka</t>
  </si>
  <si>
    <t>Polecana do średniej ciężkości opakowań Taśma na nośniku z PP na bazie zmodyfikowanego kleju akrylowego Wymiary: dł. 66 m x szer. 50 mm Przezroczysta Jednostka sprzedaży: 1 sztuka " 																																																																																																																																"</t>
  </si>
  <si>
    <t>Taśma pakowa tesa Strong PP 66 m x 50 mm, brązowa, 1 sztuka</t>
  </si>
  <si>
    <t>Polecana do średniej ciężkości opakowań Taśma na nośniku z PP na bazie zmodyfikowanego kleju akrylowego Wymiary: dł. 66 m x szer. 50 mm Brązowa Jednostka sprzedaży: 1 sztuka " 																																																																																																																																"</t>
  </si>
  <si>
    <t>Taśma pakowa tesa 4263 z kauczuku naturalnego, 66 m x 48 mm, brązowa, 1 sztuka</t>
  </si>
  <si>
    <t>Polecana do lekkich i średnio ciężkich opakowań Taśma na nośniku z PP na bazie kleju z naturalnego kauczuku (Solvent) Wymiary: dł. 66 m x szer. 48 mm Brązowa Jednostka sprzedaży: 1 sztuka</t>
  </si>
  <si>
    <t>Taśma pakowa SMART z kauczuku naturalnego 45 m x 48 mm, brązowa, 1 sztuka</t>
  </si>
  <si>
    <t>Polecana do średnich i średnio ciężkich opakowań Taśma na nośniku z PP na bazie kleju z naturalnego kauczuku Wymiary: 45 m x 48 mm Jednostka sprzedaży: 1 sztuka</t>
  </si>
  <si>
    <t>Taśma pakowa SMART z kauczuku naturalnego 45 m x 48mm, przezroczysta, 1 sztuka</t>
  </si>
  <si>
    <t xml:space="preserve">Polecana do średnich i średnio ciężkich opakowań Taśma na nośniku z PP na bazie kleju z naturalnego kauczuku Wymiary: 45 m x 48 mm Jednostka sprzedaży: 1 sztuka 	</t>
  </si>
  <si>
    <t>Teczka kartonowa VAUPE  skrzydłowa z rzepem 40 mm A4 czarna</t>
  </si>
  <si>
    <t xml:space="preserve">Teczka z twardej tektury powleczonej folią polipropylenową Szerokość grzbietu: 40 mm Grubość: 2000 mikronów Czarna Zamykana na rzepy Jednostka sprzedaży: 1 sztuka </t>
  </si>
  <si>
    <t>TECZKA</t>
  </si>
  <si>
    <t>Teczka kartonowa VAUPE  skrzydłowa z rzepem 40 mm A4 niebieska</t>
  </si>
  <si>
    <t xml:space="preserve">Teczka z twardej tektury powleczonej folią polipropylenową Szerokość grzbietu: 40 mm Grubość: 2000 mikronów Niebieska Zamykana na rzepy Jednostka sprzedaży: 1 sztuka </t>
  </si>
  <si>
    <t>Teczka kartonowa VAUPE  skrzydłowa z gumką 40 mm A4 niebieska</t>
  </si>
  <si>
    <t xml:space="preserve">Teczka z twardej tektury powleczonej folią polipropylenową Szerokość grzbietu: 40 mm Grubość: 2000 mikronów Niebieska Zamykana na gumkę Jednostka sprzedaży: 1 sztuka </t>
  </si>
  <si>
    <t>Teczka kartonowa VAUPE  skrzydłowa z gumką 40 mm A4 zielona</t>
  </si>
  <si>
    <t xml:space="preserve">Teczka z twardej tektury powleczonej folią polipropylenową Szerokość grzbietu: 40 mm Grubość: 2000 mikronów Zielona Zamykana na gumkę Jednostka sprzedaży: 1 sztuka </t>
  </si>
  <si>
    <t>Teczka kartonowa BIGO Box z gumką 20mm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</si>
  <si>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20 mm Pojemność: około 250 arkuszy A4 (80 g/m²) Jednostka sprzedaży: 1 sztuka </t>
  </si>
  <si>
    <t>Teczka kartonowa BIGO Box z gumką 40mm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</si>
  <si>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40 mm Pojemność: około 450 arkuszy A4 (80 g/m²) Jednostka sprzedaży: 1 sztuka </t>
  </si>
  <si>
    <t>Teczka kartonowa BIGO Box z gumką 60mm</t>
  </si>
  <si>
    <t xml:space="preserve">Teczka przestrzenna służąca do przechowywania i archiwizowania dokumentów A4 Zapinana na gumkę Ma 3 szerokie klapy wewnętrzne zabezpieczające dokumenty przed wypadaniem Materiał: bezkwasowy karton klasy GD2 o gramaturze 400 g/m2 Wymiary: 330 x 220 x 60 mm Pojemność: około 600 arkuszy A4 (80 g/m²) Jednostka sprzedaży: 1 sztuka </t>
  </si>
  <si>
    <t>Teczka kartonowa BIGO Box wiązana 20mm</t>
  </si>
  <si>
    <t xml:space="preserve">Teczka przestrzenna służąca do przechowywania i archiwizowania dokumentów A4 Wiązana tasiemką o długości ok. 15 cm Ma 3 szerokie klapy wewnętrzne zabezpieczające dokumenty przed wypadaniem Materiał: bezkwasowy karton klasy GD2 o gramaturze 400 g/m2 Wymiary: 330 x 220 x 20 mm Pojemność: około 250 arkuszy A4 (80 g/m²) Jednostka sprzedaży: 1 sztuka </t>
  </si>
  <si>
    <t>Teczka z rączką VAUPE Classic 40 mm niebieska</t>
  </si>
  <si>
    <t xml:space="preserve">Wykonana z twardej tektury o grubości 2 mm Kolorowa oklejka, pokryta folią polipropylenową Wyklejka papierowa Szerokość grzbietu 40 mm Wyposażona w zamek i rączkę z tworzywa Niebieska Jednostka sprzedaży: 1 sztuka </t>
  </si>
  <si>
    <t>Teczka VAUPE BOX CARIBIC 50mm A4 niebieska</t>
  </si>
  <si>
    <t>Teczka typu Box w neonowych kolorach, z elegancką czarną wyklejką Wykonana z twardej 2-mm tektury powleczonej folią polipropylenową Zamykana na szeroką czarną gumkę Niebieska Szerokość grzbietu: 50 mm Jednostka sprzedaży: 1 sztuka</t>
  </si>
  <si>
    <t>Teczka tekturowa BIGO Akta osobowe</t>
  </si>
  <si>
    <t xml:space="preserve">Wykonana z wysokiej jakości bezkwasowego, białego kartonu Zwykła teczka z grzbietem rozszerzanym do szerokości 80 mm Wewnątrz cztery papierowe przekładki: A, B, C, D Na okładce miejsce na personalia Zwykła Jednostka sprzedaży 1 sztuka " 																																																																																																																																		"	</t>
  </si>
  <si>
    <t>TECZKI HARMONJKOWE</t>
  </si>
  <si>
    <t>Teczka harmonijkowa z 12 przegródkami polipropylenowa</t>
  </si>
  <si>
    <t>Wykonana z przezroczystego polipropylenu Posiada 12 kolorowych przegródek oraz kieszeń na płytę CD Ma praktyczną rączkę Wymiary: 240 x 330 mm Kolor: czarny Jednostka sprzedaży 1 sztuka</t>
  </si>
  <si>
    <t>TECZKI ROZSZERZANE</t>
  </si>
  <si>
    <t>Teczka kartonowa BIGO z gumką A4</t>
  </si>
  <si>
    <t xml:space="preserve">Teczka A4 z narożnymi gumkami Wykonana z wysokiej jakości bezkwasowego kartonu o pH 6-8 Gramatura 320-350 g/m² Kolor biały Jednostka sprzedaży 1 sztuka </t>
  </si>
  <si>
    <t>TECZKI Z GUMKA</t>
  </si>
  <si>
    <t>Teczka kartonowa VAUPE z gumką A4 niebieska</t>
  </si>
  <si>
    <t xml:space="preserve">Błyszcząca teczka z gumką wzdłuż długiego boku Wykonana z bardzo grubej tektury 450 g/m² pokrytej folią polipropylenową Wewnętrzne skrzydełka zabezpieczają dokumenty przed wypadaniem Niebieska Format A4 Jednostka sprzedaży 1 sztuka </t>
  </si>
  <si>
    <t>Teczka kartonowa VAUPE z gumką A4 czerwona</t>
  </si>
  <si>
    <t xml:space="preserve">Błyszcząca teczka z gumką wzdłuż długiego boku Wykonana z bardzo grubej tektury 450 g/m² pokrytej folią polipropylenową Wewnętrzne skrzydełka zabezpieczają dokumenty przed wypadaniem Czerwona Format A4 Jednostka sprzedaży 1 sztuka </t>
  </si>
  <si>
    <t>Teczka kartonowa VAUPE z gumką A4 zielona</t>
  </si>
  <si>
    <t xml:space="preserve">Błyszcząca teczka z gumką wzdłuż długiego boku Wykonana z bardzo grubej tektury 450 g/m² pokrytej folią polipropylenową Wewnętrzne skrzydełka zabezpieczają dokumenty przed wypadaniem Zielona Format A4 Jednostka sprzedaży 1 sztuka </t>
  </si>
  <si>
    <t>Teczka kartonowa VAUPE z gumką A4 żółta</t>
  </si>
  <si>
    <t xml:space="preserve">Błyszcząca teczka z gumką wzdłuż długiego boku Wykonana z bardzo grubej tektury 450 g/m² pokrytej folią polipropylenową Wewnętrzne skrzydełka zabezpieczają dokumenty przed wypadaniem Żółta Format A4 Jednostka sprzedaży 1 sztuka </t>
  </si>
  <si>
    <t>Teczka kartonowa VAUPE z gumką A4 czarna</t>
  </si>
  <si>
    <t xml:space="preserve">Błyszcząca teczka z gumką wzdłuż długiego boku Wykonana z bardzo grubej tektury 450 g/m² pokrytej folią polipropylenową Wewnętrzne skrzydełka zabezpieczają dokumenty przed wypadaniem Czarna Format A4 Jednostka sprzedaży 1 sztuka </t>
  </si>
  <si>
    <t>Teczka kartonowa BIGO z gumką A4 niebieska</t>
  </si>
  <si>
    <t xml:space="preserve">Jednostronnie barwiona farbą z atestem PZH Pojemność: 35 mm, około 350 arkuszy A4 80g/m² Materiał: bezkwasowy karton klasy GC2 o gramaturze 400 g/m² Trzy szerokie klapy wewnętrzne zabezpieczające dokumenty przed wypadaniem Jednostka sprzedaży: 1 sztuka </t>
  </si>
  <si>
    <t>Teczka kartonowa BIGO z gumką A4 czerwona</t>
  </si>
  <si>
    <t>Teczka kartonowa BIGO z gumką A4 zielona</t>
  </si>
  <si>
    <t>Teczka kartonowa BIGO z gumką A4 żółta</t>
  </si>
  <si>
    <t>Teczka do podpisu z okładką skóropodobną, 20 przekładek, granatowa</t>
  </si>
  <si>
    <t xml:space="preserve">Wykonana z kartonu i pokryta skóropodobnym tworzywem Grzbiet harmonijkowy Kartonowe przekładki w kolorze białym z dwoma otworami, w celu pokazania zawartości teczki Liczba przekładek: 20 Granatowa Jednostka sprzedaży 1 sztuka " 																																																																																																																																		"	</t>
  </si>
  <si>
    <t>TECZKI Z PRZEKLADKAM</t>
  </si>
  <si>
    <t>Teczka do podpisu z okładką skóropodobną, 12 przekładek, czarna</t>
  </si>
  <si>
    <t xml:space="preserve">Wykonana z kartonu i pokryta skóropodobnym tworzywem Grzbiet harmonijkowy Kartonowe przekładki w kolorze białym z dwoma otworami, w celu pokazania zawartości teczki Liczba przekładek: 12 Czarna Jednostka sprzedaży 1 sztuka " 																																																																																																																																		"	</t>
  </si>
  <si>
    <t>Wąsy do skoroszytów DURABLE niebieskie opakowanie 25 sztuk</t>
  </si>
  <si>
    <t xml:space="preserve">Wykonane z polipropylenu Niebieskie Jednostka sprzedaży (25 sztuk) " 																																																																																																																															"				</t>
  </si>
  <si>
    <t>TECZKI Z ZAPIECIEM</t>
  </si>
  <si>
    <t>Wąsy do skoroszytów DURABLE czerwone opakowanie 25 sztuk</t>
  </si>
  <si>
    <t>Wykonane z polipropylenu Czerwone Jednostka sprzedaży (25 sztuk) " 																																																																																																																															"</t>
  </si>
  <si>
    <t>Wąsy do skoroszytów DURABLE białe opakowanie 25 sztuk</t>
  </si>
  <si>
    <t>Wykonane z polipropylenu Białe Jednostka sprzedaży (25 sztuk) " 																																																																																																																															"</t>
  </si>
  <si>
    <t>Wąsy do teczek SPIRAL samoprzylepne opakowanie 10 sztuk</t>
  </si>
  <si>
    <t xml:space="preserve">Możliwość wklejania do dowolnej teczki wykonanej z kartonu lub tworzywa Umożliwiają przechowywanie dokumentów jak w skoroszycie Kolor: biały Wymiary: 15 x 150 mm Jednostka sprzedaży 1 opakowanie (10 sztuk) " 																																																																																																																																"			</t>
  </si>
  <si>
    <t>Klipsy archiwizacyjne FELLOWES białe opakowanie 50 sztuk</t>
  </si>
  <si>
    <t>Plastikowy klips do łatwego i trwałego spinania dokumentów Umożliwia szybkie zdejmowanie dokumentów z mechanizmu segregatora Utrzymuje pliki dokumentów spięte i gotowe do dalszej archiwizacji Rozstaw otworów: 80 mm Długość wąsa: 8,5 cm Wykonana z plastiku w kolorze białym Jednostka sprzedaży 1 opakowanie (50 sztuk)</t>
  </si>
  <si>
    <t>Teczka  kartonowa BIGO wiązana A4 biała</t>
  </si>
  <si>
    <t xml:space="preserve">Teczka służąca do przechowywania i archiwizowania dokumentów w formacie A4 Posiada 3 wewnętrzne klapy zabezpieczające dokumenty przed wypadaniem Wykonana z wysokiej jakości bezkwasowego, białego kartonu o gramaturze 280 g/m² Bawełniane tasiemki Kolor biały Jednostka sprzedaży 1 sztuka </t>
  </si>
  <si>
    <t>TECZKI ZWYKLE</t>
  </si>
  <si>
    <t>Fascykuła archiwizacyjna A4</t>
  </si>
  <si>
    <t xml:space="preserve">Twarde, tekturowe okładki służące do archiwizacji dużych partii dokumentów Zapobiega zniszczeniu przechowywanych dokumentów Format A4 Pojemność do 500 kartek Jednostka sprzedaży 1 sztuka </t>
  </si>
  <si>
    <t>Teczka kartonowa wiązana biała 235X319mm</t>
  </si>
  <si>
    <t xml:space="preserve">Teczka kartonowa wiązana biała 235 X 319 mm Posiada 3 wewnętrzne klapy zabezpieczające dokumenty przed wypadaniem Wykonana z wysokiej jakości bezkwasowego, białego kartonu o gramaturze 280 g/m² Bawełniane tasiemki Kolor biały Jednostka sprzedaży 1 sztuka </t>
  </si>
  <si>
    <t>Temperówka metalowa, pojedyncza</t>
  </si>
  <si>
    <t xml:space="preserve">Wykonana z aluminium Ostrze z możliwością regeneracji Przeznaczona do ostrzenia ołówków i kredek Jednostka sprzedaży: 1 sztuka </t>
  </si>
  <si>
    <t>TEMPERÓWKI</t>
  </si>
  <si>
    <t>Tusz NORIS 210 do stempli metalowych, czarny</t>
  </si>
  <si>
    <t xml:space="preserve">Tusz olejowy Pojemność: 25 ml Kolor: czarny Jednostka sprzedaży 1 sztuka </t>
  </si>
  <si>
    <t>TUSZ DO STEMPLI</t>
  </si>
  <si>
    <t>Wkład tradycyjny do długopisu PARKER, niebieski</t>
  </si>
  <si>
    <t xml:space="preserve">Wkład (standard) do długopisu PARKER (Urban, Vector, Jotter, Sonnet, IM) Grubość końcówki: 0,5 mm Długość wkładu: 98 mm Jednostka sprzedaży: 1 sztuka </t>
  </si>
  <si>
    <t>WKŁADY</t>
  </si>
  <si>
    <t>Naboje WATERMAN, 7,2 cm , niebieskie, 8 sztuk</t>
  </si>
  <si>
    <t xml:space="preserve">Pasują do piór wiecznych WATERMAN (1.922.571, 2.244.142, 1.922.593) Długość naboju: 7,2 cm Jednostka sprzedaży: 1 opakowanie (8 sztuk) </t>
  </si>
  <si>
    <t>Naboje PARKER, 7,5 cm, niebieskie, 5 sztuk</t>
  </si>
  <si>
    <t xml:space="preserve">Długość naboju: 7,5 cm Jednostka sprzedaży: 1 opakowanie (5 sztuk) </t>
  </si>
  <si>
    <t>Wkład do długopisu PENTEL BK66, BK77, niebieski</t>
  </si>
  <si>
    <t xml:space="preserve">Wkład z tuszem tradycyjnym do długopisów PENTEL: BK66, BK77, BK101 Grubość końcówki: 0,7 mm Długość wkładu: 144 mm Jednostka sprzedaży: 1 sztuka </t>
  </si>
  <si>
    <t>Wkład do długopisu żelowego PILOT B2P Gel, BeGreen G-Knock, G-2, czerwony</t>
  </si>
  <si>
    <t xml:space="preserve">Wkład do dłudopisów żelowych PILOT, BeGreen G-Knock, G2, B2P Gel Grubość końcówki: 0,5 mm Długość wkładu: 110 mm Jednostka sprzedaży: 1 sztuka </t>
  </si>
  <si>
    <t>Wkład do długopisu żelowego PILOT B2P Gel, BeGreen G-Knock, G-2, niebieski</t>
  </si>
  <si>
    <t>Wkład do długopisu żelowego PILOT G-1/G-1 Grip, niebieski, 0,5 mm</t>
  </si>
  <si>
    <t>Wkład do długopisów żelowych PILOT: G1, G1 Grip Grubość końcówki 0,5 mm Długość wkładu: 128 mm Jednostka sprzedaży: 1 sztuka</t>
  </si>
  <si>
    <t>Wkład do długopisu na łańcuszku, niebieski</t>
  </si>
  <si>
    <t xml:space="preserve">Wkład do długopisu na sprężynce 2.243.321 oraz do długopisu na łańcuszku 129.983 i 8.355.566 Grubość końcówki: 1 mm Długość wkładu: 107 mm Kolor: niebieski Jednostka sprzedaży: 1 sztuka </t>
  </si>
  <si>
    <t>Wkład do długopisów PILOT: Down Force, B2P Ball, RexGrip, Super Grip, czarny</t>
  </si>
  <si>
    <t xml:space="preserve">Wkład z tuszem tradycyjnym do długopisu PILOT: Down Force, B2P Ball, RexGrip, Super Grip Grubość końcówki: 0,7 mm Długość wkładu: 99 mm Jednostka sprzedaży: 1 sztuka </t>
  </si>
  <si>
    <t>Wkład do długopisów PILOT: Down Force, B2P Ball, RexGrip, Super Grip, niebieski</t>
  </si>
  <si>
    <t>Wkład żelowy do długopisu PARKER, niebieski</t>
  </si>
  <si>
    <t xml:space="preserve">Wkład do długopisu żelowego PARKER (Urban, Vector, Jotter, Sonnet, IM)Grubość końcówki: 0,5 mm Grubość końcówki: 0,5 mm Długość wkładu: 98 mm Jednostka sprzedaży: 1 sztuka </t>
  </si>
  <si>
    <t>Wkład do długopisu PENTEL EnerGel, czarny</t>
  </si>
  <si>
    <t xml:space="preserve">Wkład do długopisów żelowych PENTEL: BL37, BL57, BL77, BL77P, BL107, K600, K611, Sterling, OH! Gel Grubość końcówki: 0,7 mm Długość wkładu: 112 mm Jednostka sprzedaży: 1 sztuka </t>
  </si>
  <si>
    <t>Wkład do długopisu PENTEL EnerGel, niebieski</t>
  </si>
  <si>
    <t>Wkład do długopisu ZENITH 7/12, czarny</t>
  </si>
  <si>
    <t xml:space="preserve">Wkład do długopisu ZENITH 7, 10, 12, 25, 60 Grubość końcówki: 0,8 mm Długość wkładu: 98 mm Jednostka sprzedaży: 1 sztuka </t>
  </si>
  <si>
    <t>Wkład do długopisu ZENITH 7/12, niebieski</t>
  </si>
  <si>
    <t>Wkład do długopisu RYSTOR Boy Pen 6000, niebieski</t>
  </si>
  <si>
    <t>Wkład do długopisu RYSTOR Boy Pen 6000 Grubość końcówki: 0,7 mm Grubość linii pisania: 0,3 mm Długość wkładu: 123 mm Jednostka sprzedaży: 1 sztuka</t>
  </si>
  <si>
    <t>Olej/Płyn czyszcząco konserwujący REXEL, pojemność 472ml</t>
  </si>
  <si>
    <t>Pojemność 472 ml Jednostka sprzedaży 1 sztuka</t>
  </si>
  <si>
    <t>WORKI/ AKCESORIA DO NISZCZAREK</t>
  </si>
  <si>
    <t>Wózek magazynowy SAFETOOL 3805, składany, 150 kg, biało-niebieski</t>
  </si>
  <si>
    <t xml:space="preserve">4 kółka z tworzywa sztucznego o średnicy 13 cm Gumowana, antypoślizgowa platforma Waga: 3,3 kg Udźwig: 150 kg Gwarancja: 1 rok Biało-niebieski Jednostka sprzedaży: 1 sztuka 																																																																																																																																	</t>
  </si>
  <si>
    <t>WÓZEK</t>
  </si>
  <si>
    <t>Zakładki indeksujące POST-IT® Mini kolory neonowe, w opakowaniu 140 zakładek</t>
  </si>
  <si>
    <t>Samoprzylepne zakładki indeksujące mini o wymiarach 12 x 43 mm W 4 standardowych kolorach po 35 sztuk w każdym kolorze (żółty, fioletowy, różowy, morski) Wykonane z folii Jednostka sprzedaży: 1 opakowanie (140 zakładek)</t>
  </si>
  <si>
    <t>ZAKŁADKI INDEKSUJĄCE</t>
  </si>
  <si>
    <t>Zakładki indeksujące POST-IT® Strzałki, w opakowaniu 96 zakładek</t>
  </si>
  <si>
    <t>Wykonane z folii, samoprzylepne zakładki indeksujące o wymiarach 12 x 43 mm Idealne do oznaczania miejsca na podpis lub istotnych fragmentów tekstu W 4 kolorach: zielonym, żółtym, niebieskim i czerwone Jednostka sprzedaży: 1 opakowanie (96 zakładek po 24 w każdym kolorze)</t>
  </si>
  <si>
    <t>Zakładki indeksujące POST-IT® SILNE do segregowania dokumentów, 24 zakładki</t>
  </si>
  <si>
    <t>Można je wielokrotnie przyklejać i odklejać, nie pozostawiając śladów W opakowaniu 4 kolory: niebieski, zielony, żółty, czerwony Jednostka sprzedaży:1 opakowanie (24 zakładki)</t>
  </si>
  <si>
    <t>Zakreślacz STABILO BOSS ORIGINAL, żółty</t>
  </si>
  <si>
    <t xml:space="preserve">Zakreślacz fluorescencyjny idealny do zakreśleń na każdego rodzaju papierze Dzięki technologii STABILO Anti Dry-Out pozostawiony bez skuwki nie zasycha nawet przez 4 godziny Czarne elementy zakreślaczy wykonane w 100% z surowców wtórnych Uniwersalny tusz na bazie wody Grubość linii: 2 - 5 mm Jednostka sprzedaży: 1 sztuka </t>
  </si>
  <si>
    <t>ZAKREŚLACZ</t>
  </si>
  <si>
    <t>Zakreślacz STABILO BOSS ORIGINAL, różowy</t>
  </si>
  <si>
    <t xml:space="preserve">Zakreślacz fluorescencyjny idealny do zakreśleń na każdego rodzaju papierze Czarne elementy zakreślaczy wykonane w 100% z surowców wtórnych Uniwersalny tusz na bazie wody Grubość linii: 2 - 5 mm Jednostka sprzedaży: 1 sztuka </t>
  </si>
  <si>
    <t>Zakreślacz STABILO BOSS ORIGINAL, zielony</t>
  </si>
  <si>
    <t>Zakreślacz STABILO BOSS ORIGINAL, etui 4 kolorów</t>
  </si>
  <si>
    <t xml:space="preserve">Zakreślacz fluorescencyjny idealny do zakreśleń na każdego rodzaju papierze Czarne elementy zakreślaczy wykonane w 100% z surowców wtórnych Uniwersalny tusz na bazie wody Grubość linii: 2-5 mm W etu kolory: żółty, pomarańczowy, różówy i zielony Jednostka sprzedaży: 1 zestaw </t>
  </si>
  <si>
    <t>Zakreślacz STABILO BOSS ORIGINAL, niebieski</t>
  </si>
  <si>
    <t>Zakreślacz STABILO BOSS ORIGINAL, pomarańczowy</t>
  </si>
  <si>
    <t>Zszywacz nożycowy RAPID K1</t>
  </si>
  <si>
    <t xml:space="preserve">Chromowany zszywacz nożycowy o wymiarach w mm dł. 165, szer. 22, wys. 80 Zszywa do 50 kartek Zszywa do 20 kartek zszywkami 24/6 lub do 50 kartek zszywkami 24/8 Magazynek mieści do 151 zszywek 24/6 lub do 203 sztuk zszywek 24/8 Głębokość wsuwania kartek do 56 mm Gwarancja 5 lat Jednostka sprzedaży 1 sztuka " 																																																																																																																																		" </t>
  </si>
  <si>
    <t>ZSZYWACZ</t>
  </si>
  <si>
    <t>Zszywacz NOVUS B3 czarny</t>
  </si>
  <si>
    <t>Trwały i praktyczny zszywacz biurowy na zszywki 24/6 lub 26/6 Wykonany z metalu, z plastikową oprawą Zszywa do 30 kartek 3 sposoby zszywania standardowe zamknięte, otwarte i tapicerskie Ładowanie zszywek od góry Długość 135 mm Magazynek mieści do 100 zszywek 24/6 oraz do 150 zszywek 26/6 Głębokość wsuwania kartek 65 mm Jednostka sprzedaży: 1 sztuka</t>
  </si>
  <si>
    <t>Zszywacz LEITZ 5501, czarny</t>
  </si>
  <si>
    <t>Zszywacz biurowy na zszywki 24/6 i 26/6 Zszywa do 25 kartek Trzy sposoby zacisku zszywek: zamknięty, otwarty i tapicerski Posiada wbudowany rozszywacz Głębokość wsuwania kartek: do 55 mm Magazynek mieści jednorazowo do 80 zszywek 24/6 lub 110 zszywek 26/6 Jednostka sprzedaży 1 sztuka</t>
  </si>
  <si>
    <t>Zszywacz metalowy, czarny*</t>
  </si>
  <si>
    <t xml:space="preserve">Zszywacz biurowy na zszywki 24/6 i 26/6 Zszywa do 20 kartek Rodzaje zszywania: standardowe zamknięte oraz otwarte Długość: 144 mm Magazynek mieści jednorazowo: do 120 zszywek 24/6 lub do 168 zszywek 26/6 Głębokość wsuwania kartek: do 66 mm Gwarancja 1 rok Jednostka sprzedaży 1 sztuka </t>
  </si>
  <si>
    <t>Zszywacz LEITZ 5560, czarny</t>
  </si>
  <si>
    <t>Zszywacz długoramienny na zszywki 24/6, 26/6, 24/8 i 26/8 Idealny do zszywania wzdłuż linii złożenia kartek Jednorazowo zszywa do 40 kartek Umożliwia zszywanie zamknięte lub otwarte Głębokość wsuwania kartek: do 300 mm Wysuwany pojemnik na zszywki Listwa ogranicznika regulowana do formatów: od A6 do A2, US Norm, Folio Jednostka sprzedaży 1 sztuka</t>
  </si>
  <si>
    <t>Zszywacz Heavy Duty HD200</t>
  </si>
  <si>
    <t>Gumowy spód zapewnia lepszą stabilność Trwała i mocna konstrukcja Długość 317 mm Magazynek mieści jednorazowo do 100 zszywek Głębokość wsuwania kartek do 86 mm Jednostka sprzedaży 1 sztuka</t>
  </si>
  <si>
    <t>Zszywki RAPID 23/8, w opakowaniu 1000 sztuk</t>
  </si>
  <si>
    <t>Rozmiar zszywek 23/8 Marka: RAPID Liczba zszywek w opakowaniu 1000 sztuk Jednostka sprzedaży 1 opakowanie</t>
  </si>
  <si>
    <t>ZSZYWKI</t>
  </si>
  <si>
    <t>Zszywki RAPID 23/10, w opakowaniu 1000 sztuk</t>
  </si>
  <si>
    <t>Rozmiar zszywek 23/10 Marka: RAPID Liczba zszywek w opakowaniu 1000 sztuk Jednostka sprzedaży 1 opakowanie</t>
  </si>
  <si>
    <t>Zszywki RAPID 23/15, w opakowaniu 1000 sztuk</t>
  </si>
  <si>
    <t>Rozmiar zszywek 23/15 Marka: RAPID Liczba zszywek w opakowaniu 1000 sztuk Jednostka sprzedaży 1 opakowanie</t>
  </si>
  <si>
    <t>Zszywki RAPID 24/8+, w opakowaniu 5000 sztuk</t>
  </si>
  <si>
    <t>Rozmiar zszywek 24/8+ Marka: RAPID Liczba zszywek w opakowaniu 5000 sztuk Jednostka sprzedaży 1 opakowanie</t>
  </si>
  <si>
    <t>Zszywki NOVUS 24/6, w opakowaniu 1000 sztuk</t>
  </si>
  <si>
    <t>Jednostka sprzedaży: 1 opakowanie (1000 szt.)</t>
  </si>
  <si>
    <t>Zszywki NOVUS 23/13 S, w opakowaniu 1000 sztuk</t>
  </si>
  <si>
    <t>Zszywki LEITZ 24/6, w opakowaniu 1000 sztuk</t>
  </si>
  <si>
    <t>Mocne, stalowe zszywki w rozmiarze 24/6 Stosowanie zszywek Leitz zapewnia najwyższą niezawodność Jednostka sprzedaży: 1 opakowanie 1000 sztuk</t>
  </si>
  <si>
    <t>Zszywki NOVUS 24/8 S, w opakowaniu 1000 sztuk</t>
  </si>
  <si>
    <t>Rozmiar zszywek 24/8 S Marka: NOVUS Liczba zszywek w opakowaniu 1000 sztuk Jednostka sprzedaży 1 opakowanie</t>
  </si>
  <si>
    <t>Zszywki LEITZ 25/10, w opakowaniu 1000 sztuk</t>
  </si>
  <si>
    <t>Rozmiar zszywek 25/10 Marka: LEITZ Liczba zszywek w opakowaniu 1000 sztuk Jednostka sprzedaży 1 opakowanie</t>
  </si>
  <si>
    <t>Zszywki LEITZ 20e, w opakowaniu 2500 sztuk</t>
  </si>
  <si>
    <t>Wykonane z bardzo odpornej stali Najwyższa niezawodność przy zastosowaniu w zszywaczu elektrycznym Leitz 5533 Jednostka sprzedaży: 1 opakowanie 2500 sztuk</t>
  </si>
  <si>
    <t>Teczka do podpisu z okładką skóropodobną, 8 przekładek, czarna</t>
  </si>
  <si>
    <t xml:space="preserve">Wykonana z kartonu i pokryta skóropodobnym tworzywem Grzbiet harmonijkowy Kartonowe przekładki w kolorze białym z dwoma otworami, w celu pokazania zawartości teczki Liczba przekładek 8 Czarna Jednostka sprzedaży 1 sztuka " 																																																																																																																																		"	</t>
  </si>
  <si>
    <t xml:space="preserve">TECZKA </t>
  </si>
  <si>
    <t>Laminator FELLOWES Cosmic 2 Format A4</t>
  </si>
  <si>
    <t>Laminacja na zimno i na gorąco. Maksymalny format laminowanego dokumentu A4. maksymalna grubość folii: 125 mikronów. Szybkośc laminacji : 30 cm/mic</t>
  </si>
  <si>
    <t>LAMINATOR</t>
  </si>
  <si>
    <t>Ofertówki A4 , przezroczyste, otwierana z góry i z boku</t>
  </si>
  <si>
    <t xml:space="preserve"> Format A4. grubość 200 mikronów. Jednostka sprzedaży: 1 opakowanie ( 25 sztuk )</t>
  </si>
  <si>
    <t>Koperty z rozszerzanymi bokami i dnem.</t>
  </si>
  <si>
    <t>Koperty samoklejące z paskiem. Wymiary: 256x356x30. Kolor biały. Opakowanie ( 25 sztuk )</t>
  </si>
  <si>
    <t>KOPERTA</t>
  </si>
  <si>
    <t>Koperty foliowe CD/DVD (grube do wklejania)</t>
  </si>
  <si>
    <t>Koperty foliowe CD/DVD. Producent: 3 L Office, 100 sztuk</t>
  </si>
  <si>
    <t>Koperta bąbelkowa PAC CD</t>
  </si>
  <si>
    <t>Koperta bąbelkowa cd Wymiary : 16x20, jednostka sprzedaży: Opakowanie 100 sztuk</t>
  </si>
  <si>
    <t>Grzbiety platikowe do bindowania  czarne o wymiarach 10 mm</t>
  </si>
  <si>
    <t>Grzbiety platikowe do bindowania  czarne o wymiarach 10 mm. Jednostka sprzedaży: 1 opakowanie (100 szt.)</t>
  </si>
  <si>
    <t>GRZBIET PLASTIKOWY</t>
  </si>
  <si>
    <t>Grzbiety platikowe do bindowania  czarne o wymiarach 16 mm</t>
  </si>
  <si>
    <t>Grzbiety platikowe do bindowania  czarne o wymiarach 16 mm. Jednostka sprzedaży: 1 opakowanie (100 szt.)</t>
  </si>
  <si>
    <t>Grzbiety platikowe do bindowania czarne o wymiarach 25 mm</t>
  </si>
  <si>
    <t>Grzbiety platikowe do bindowania czarne o wymiarach 25 mm. Jednostka sprzedaży: 1 opakowanie (50 szt.)</t>
  </si>
  <si>
    <t>Grzbiety platikowe do bindowania czarne o wymiarach 28 mm</t>
  </si>
  <si>
    <t>Grzbiety platikowe do bindowania czarne o wymiarach 28 mm. Jednostka sprzedaży: 1 opakowanie (50 szt.)</t>
  </si>
  <si>
    <t>Grzbiety platikowe do bindowania czarne o wymiarach  38 mm</t>
  </si>
  <si>
    <t>Grzbiety platikowe do bindowania czarne o wymiarach  38 mm. Jednostka sprzedaży: 1 opakowanie (50 szt.)</t>
  </si>
  <si>
    <t>Grzbiety platikowe do bindowania czarne o wymiarach 45 mm</t>
  </si>
  <si>
    <t>Grzbiety platikowe do bindowania czarne o wymiarach 45 mm. Jednostka sprzedaży: 1 opakowanie (50 szt.)</t>
  </si>
  <si>
    <t>Etui na karty identyfikacyjne, z klipsem</t>
  </si>
  <si>
    <t xml:space="preserve"> Identyfikator konferencyjny z kombiklipsem  Wymiary: 55 x 90 mm ( załączona etykieta do zadruku)  Jednostka sprzedaży : opakowanie ( 50 szt. )</t>
  </si>
  <si>
    <t>IDENTYFIK</t>
  </si>
  <si>
    <t>Teczka Wiązana Biała  Iso( 9706 Wym.320x250x35, Gramatura 300 G/M2)Dla Kategorii A,B-50.</t>
  </si>
  <si>
    <t>Teczka Wiązana Mocna Szara(  Wym.320x250x100, Gramatura 800 G/M2)Dla Kategorii A,B-50.</t>
  </si>
  <si>
    <t>Teczka Wiązana Biała  Iso( 9706 Wym.320x250x50, Gramatura 800 G/M2)Dla Kategorii A,B-50.</t>
  </si>
  <si>
    <t xml:space="preserve">Pudło kopertowe z tektury litej(pudło archiwalne duże) 41x33x11 </t>
  </si>
  <si>
    <t>Pk41x33x11 pudło kopertowe z tektury litej(pudło archiwalne duże)</t>
  </si>
  <si>
    <t>PUDŁO</t>
  </si>
  <si>
    <t xml:space="preserve">Pudło kopertowe z tektury litej (pudło archiwalne standard) 110a4 </t>
  </si>
  <si>
    <t>Pk110a4 pudło kopertowe z tektury litej (pudło archiwalne standard)</t>
  </si>
  <si>
    <t>Naboje sheaffer do piór standard  niebieskie szt.</t>
  </si>
  <si>
    <t>PIÓRO</t>
  </si>
  <si>
    <t>Przekładki kartonowe Mylar eselte a4 1-12. Format 4</t>
  </si>
  <si>
    <t>Wzmocniony perforowany pasek na karcie opisowo-informacyjnej. Wymiary 225x3x297. 12 kolorowych przekładek. 11 otworów umozliwiających wpinanie do segregatora. Karton o gramaturze 160 gsm. Opakowanie ( 12 przekładek )</t>
  </si>
  <si>
    <t>Przekładki do segregatora mylar eselte a4 1-31</t>
  </si>
  <si>
    <t>Wytrzymałe przekładki, utrzymane w żywej tonacji kolorystycznej. Wierzchnia karta z wydzielonymi, dużymi powierzchniami na opis przekładek. Mocne, wytrzymałe przekładki wzmocnione folią Mylar. Wzmocniony perforowany pasek na karcie opisowo-informacyjnej; 31 zadrukowanych numerycznie indeksów (1-31) do łatwego sortowania; 11 uniwersalnych otworów umożliwiających wpinanie do segregatora;Format A4, Wymiary 225x5x297</t>
  </si>
  <si>
    <t xml:space="preserve">Pisaki wodoodporne </t>
  </si>
  <si>
    <t>Kolor czarny o szerokości pisania ok.1-2 mm</t>
  </si>
  <si>
    <t>Sznurek Konopny 10dkg</t>
  </si>
  <si>
    <t>Sznurek naturalny i niebarrwiony o długości 100m</t>
  </si>
  <si>
    <t>SZNUREK</t>
  </si>
  <si>
    <t>Plastelina</t>
  </si>
  <si>
    <t>Opakowanie zawierające 6 szt.</t>
  </si>
  <si>
    <t>PLASTELINA</t>
  </si>
  <si>
    <t>Szufladka na dokumenty</t>
  </si>
  <si>
    <t>Półka na dokumenty formatu A4 wykonana z plastiku w wymiarach ok. 246x254x60 mm z mozliwością łączenia półek w pionie oraz kaskadowo. Jednostka: 1 sztuka</t>
  </si>
  <si>
    <t xml:space="preserve">Koperty C4 z oknem </t>
  </si>
  <si>
    <t>Koperty C4 z oknem prawa góra 229 x 324 samoklejące białe. Jednostka Opakowania : 250 szt</t>
  </si>
  <si>
    <t xml:space="preserve">Koperty C5 z oknem </t>
  </si>
  <si>
    <t>Koperty C5 z oknem prawa góra 162 x 229 samoklejące białe. Jednostka Opakowania : 500 szt</t>
  </si>
  <si>
    <t xml:space="preserve">Kategoria do oferty </t>
  </si>
  <si>
    <t>BATERIE</t>
  </si>
  <si>
    <t>ARTYKUŁY PISMIENNICZE</t>
  </si>
  <si>
    <t>KOPERTY</t>
  </si>
  <si>
    <t>ZESZYTY I NOTESY</t>
  </si>
  <si>
    <t>WYPOSAŻENIE BIURA</t>
  </si>
  <si>
    <t>ARTYKUŁY BIUROWE</t>
  </si>
  <si>
    <t>SEGREGATORY I SKOROSZYTY</t>
  </si>
  <si>
    <t>TECZKI</t>
  </si>
  <si>
    <t>TAŚMY I FOLIE</t>
  </si>
  <si>
    <t>Szacowana ilość dla Zadania 5</t>
  </si>
  <si>
    <t>ŁĄCZNA CENA NETTO DLA ZADANIA 5 (iloczyn kolumna 5 x kolumna 6)</t>
  </si>
  <si>
    <t>ENEA Trading Sp.zo.o.- Szacowana ilość</t>
  </si>
  <si>
    <t>ENEA Logistyka Sp.zo.o. - Szacowana ilość</t>
  </si>
  <si>
    <t>ŁĄCZNA CENA NETTO DLA ENEA Logistyka Sp.zo.o. (iloczyn kolumna 5 x kolumna 12)</t>
  </si>
  <si>
    <t>ENEA Ciepło Sp.zo.o. Centrala- Szacowana ilość</t>
  </si>
  <si>
    <t>ŁĄCZNA CENA NETTO DLA ENEA Ciepło Sp.zo.o Centrala(iloczyn kolumna 5 x kolumna 14)</t>
  </si>
  <si>
    <t>ENEA Ciepło Sp.zo.o. Elektrociepłownia- Szacowana ilość</t>
  </si>
  <si>
    <t>ŁĄCZNA CENA NETTO DLA ENEA Ciepło Sp.zo.o Elektrociepłownia (iloczyn kolumna 5 x kolumna 16)</t>
  </si>
  <si>
    <t>Stawka VAT</t>
  </si>
  <si>
    <r>
      <rPr>
        <sz val="11"/>
        <rFont val="Calibri"/>
        <family val="2"/>
        <charset val="238"/>
        <scheme val="minor"/>
      </rPr>
      <t>ŁĄCZNA CENA NETTO DLA Enea Trading Sp.zo.o.</t>
    </r>
    <r>
      <rPr>
        <b/>
        <sz val="11"/>
        <rFont val="Calibri"/>
        <family val="2"/>
        <charset val="238"/>
        <scheme val="minor"/>
      </rPr>
      <t xml:space="preserve"> (iloczyn kolumna 5 x kolumna 10)</t>
    </r>
  </si>
  <si>
    <t>ARTYKUŁY BIUROWE ŁĄCZNA CENA NETTO</t>
  </si>
  <si>
    <t>ARTYKUŁY PISMIENNICZE ŁĄCZNA CENA NETTO</t>
  </si>
  <si>
    <t>BATERIE ŁĄCZNA CENA NETTO</t>
  </si>
  <si>
    <t>KOPERTY ŁĄCZNA CENA NETTO</t>
  </si>
  <si>
    <t>SEGREGATORY I SKOROSZYTY ŁĄCZNA CENA NETTO</t>
  </si>
  <si>
    <t>TAŚMY I FOLIE ŁĄCZNA CENA NETTO</t>
  </si>
  <si>
    <t>TECZKI ŁĄCZNA CENA NETTO</t>
  </si>
  <si>
    <t>WYPOSAŻENIE BIURA ŁĄCZNA CENA NETTO</t>
  </si>
  <si>
    <t>ZESZYTY I NOTESY ŁĄCZNA CENA NETTO</t>
  </si>
  <si>
    <t>ŁĄCZNA CENA NETTO OFERTY DLA ZADANIA 1 (ARTYKUŁY BIUROWE ŁĄCZNA CENA NETTO + ARTYKUŁY PISMIENNICZE ŁĄCZNA CENA NETTO +  BATERIE ŁĄCZNA CENA NETTO + KOPERTY ŁĄCZNA CENA NETTO + SEGREGATORY I SKOROSZYTY ŁĄCZNA CENA NETTO + TAŚMY I FOLIE ŁĄCZNA CENA NETTO +  TECZKI ŁĄCZNA CENA NETTO + WYPOSAŻENIE BIURA ŁĄCZNA CENA NETTO +  ZESZYTY I NOTESY ŁĄCZNA CENA NETTO)</t>
  </si>
  <si>
    <t>ZAŁĄCZNIK NR 5 - FORMULARZ CENOWY DLA ZADANIA 5 -  DOSTAWA ARTUKUŁÓW BIUROWYCH - BIAŁYSTOK</t>
  </si>
  <si>
    <t>     </t>
  </si>
  <si>
    <t>miejscowość i data</t>
  </si>
  <si>
    <t>Pieczęć imienna i podpis przedstawiciela(i) Wykonawcy</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</si>
</sst>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 #,##0.00\ &quot;zł&quot;_-;\-* #,##0.00\ &quot;zł&quot;_-;_-* &quot;-&quot;??\ &quot;zł&quot;_-;_-@_-"/>
    <numFmt numFmtId="43" formatCode="_-* #,##0.00\ _z_ł_-;\-* #,##0.00\ _z_ł_-;_-* &quot;-&quot;??\ _z_ł_-;_-@_-"/>
    <numFmt numFmtId="164" formatCode="_-* #,##0\ _z_ł_-;\-* #,##0\ _z_ł_-;_-* &quot;-&quot;??\ _z_ł_-;_-@_-"/>
  </numFmts>
  <fonts count="14"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1"/>
      <color theme="1"/>
      <name val="Calibri"/>
      <family val="2"/>
      <charset val="238"/>
      <scheme val="minor"/>
    </font>
    <font>
      <sz val="11"/>
      <color theme="1"/>
      <name val="Calibri"/>
      <family val="2"/>
      <scheme val="minor"/>
    </font>
    <font>
      <b/>
      <sz val="11"/>
      <color theme="1"/>
      <name val="Calibri"/>
      <family val="2"/>
      <charset val="238"/>
      <scheme val="minor"/>
    </font>
    <font>
      <sz val="11"/>
      <color rgb="FF000000"/>
      <name val="Calibri"/>
      <family val="2"/>
      <charset val="238"/>
      <scheme val="minor"/>
    </font>
    <font>
      <b/>
      <sz val="11"/>
      <name val="Calibri"/>
      <family val="2"/>
      <charset val="238"/>
    </font>
    <font>
      <b/>
      <sz val="11"/>
      <name val="Calibri"/>
      <family val="2"/>
      <charset val="238"/>
      <scheme val="minor"/>
    </font>
    <font>
      <sz val="11"/>
      <name val="Calibri"/>
      <family val="2"/>
      <charset val="238"/>
      <scheme val="minor"/>
    </font>
    <font>
      <b/>
      <sz val="11"/>
      <color rgb="FFFF0000"/>
      <name val="Calibri"/>
      <family val="2"/>
      <charset val="238"/>
      <scheme val="minor"/>
    </font>
    <font>
      <b/>
      <sz val="12"/>
      <color rgb="FFFF0000"/>
      <name val="Calibri"/>
      <family val="2"/>
      <charset val="238"/>
      <scheme val="minor"/>
    </font>
    <font>
      <sz val="11"/>
      <color theme="1"/>
      <name val="Calibri"/>
      <family val="2"/>
      <charset val="238"/>
    </font>
    <font>
      <b/>
      <sz val="11"/>
      <color theme="1"/>
      <name val="Calibri"/>
      <family val="2"/>
      <charset val="238"/>
    </font>
  </fonts>
  <fills count="6">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theme="0" tint="-0.34998626667073579"/>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right/>
      <top style="thin">
        <color indexed="64"/>
      </top>
      <bottom style="thin">
        <color indexed="64"/>
      </bottom>
      <diagonal/>
    </border>
  </borders>
  <cellStyleXfs count="2">
    <xf numFmtId="0" fontId="0" fillId="0" borderId="0"/>
    <xf numFmtId="43" fontId="4" fillId="0" borderId="0" applyFont="0" applyFill="0" applyBorder="0" applyAlignment="0" applyProtection="0"/>
  </cellStyleXfs>
  <cellXfs count="61">
    <xf numFmtId="0" fontId="0" fillId="0" borderId="0" xfId="0"/>
    <xf numFmtId="44" fontId="5" fillId="3" borderId="1" xfId="0" applyNumberFormat="1" applyFont="1" applyFill="1" applyBorder="1" applyAlignment="1">
      <alignment horizontal="center" vertical="center"/>
    </xf>
    <xf numFmtId="0" fontId="5" fillId="3" borderId="1" xfId="0" applyNumberFormat="1" applyFont="1" applyFill="1" applyBorder="1" applyAlignment="1">
      <alignment horizontal="center" vertical="center"/>
    </xf>
    <xf numFmtId="0" fontId="6" fillId="0" borderId="1" xfId="0" applyFont="1" applyBorder="1" applyAlignment="1">
      <alignment vertical="center"/>
    </xf>
    <xf numFmtId="0" fontId="5" fillId="0" borderId="0" xfId="0" applyFont="1" applyAlignment="1">
      <alignment horizontal="center"/>
    </xf>
    <xf numFmtId="0" fontId="5" fillId="0" borderId="0" xfId="0" applyFont="1" applyAlignment="1">
      <alignment horizontal="left" vertical="center"/>
    </xf>
    <xf numFmtId="0" fontId="3" fillId="0" borderId="0" xfId="0" applyFont="1"/>
    <xf numFmtId="44" fontId="3" fillId="0" borderId="0" xfId="0" applyNumberFormat="1" applyFont="1" applyAlignment="1">
      <alignment horizontal="center"/>
    </xf>
    <xf numFmtId="0" fontId="3" fillId="0" borderId="0" xfId="0" applyNumberFormat="1" applyFont="1" applyAlignment="1">
      <alignment horizontal="center"/>
    </xf>
    <xf numFmtId="164" fontId="7" fillId="0" borderId="0" xfId="1" applyNumberFormat="1" applyFont="1" applyAlignment="1">
      <alignment horizontal="center" vertical="center"/>
    </xf>
    <xf numFmtId="0" fontId="3" fillId="0" borderId="0" xfId="0" applyFont="1" applyFill="1" applyBorder="1" applyAlignment="1">
      <alignment horizontal="center" wrapText="1"/>
    </xf>
    <xf numFmtId="0" fontId="7" fillId="0" borderId="0" xfId="1" applyNumberFormat="1" applyFont="1" applyAlignment="1">
      <alignment horizontal="center" vertical="center"/>
    </xf>
    <xf numFmtId="0" fontId="5" fillId="0" borderId="1" xfId="0" applyFont="1" applyFill="1" applyBorder="1" applyAlignment="1">
      <alignment horizontal="center" vertical="center"/>
    </xf>
    <xf numFmtId="0" fontId="3" fillId="0" borderId="1" xfId="0" applyFont="1" applyBorder="1"/>
    <xf numFmtId="0" fontId="3" fillId="0" borderId="1" xfId="0" applyFont="1" applyBorder="1" applyAlignment="1">
      <alignment wrapText="1"/>
    </xf>
    <xf numFmtId="0" fontId="3" fillId="0" borderId="1" xfId="0" applyFont="1" applyBorder="1" applyProtection="1"/>
    <xf numFmtId="0" fontId="3" fillId="0" borderId="1" xfId="0" applyFont="1" applyFill="1" applyBorder="1"/>
    <xf numFmtId="0" fontId="3" fillId="3" borderId="1" xfId="0" applyFont="1" applyFill="1" applyBorder="1"/>
    <xf numFmtId="0" fontId="3" fillId="3" borderId="4" xfId="0" applyFont="1" applyFill="1" applyBorder="1"/>
    <xf numFmtId="0" fontId="3" fillId="0" borderId="4" xfId="0" applyFont="1" applyFill="1" applyBorder="1"/>
    <xf numFmtId="0" fontId="3" fillId="0" borderId="0" xfId="0" applyFont="1" applyFill="1"/>
    <xf numFmtId="0" fontId="3" fillId="0" borderId="1" xfId="0" applyFont="1" applyBorder="1" applyAlignment="1" applyProtection="1">
      <alignment wrapText="1"/>
    </xf>
    <xf numFmtId="0" fontId="3" fillId="0" borderId="1" xfId="0" applyFont="1" applyFill="1" applyBorder="1" applyProtection="1"/>
    <xf numFmtId="0" fontId="3" fillId="0" borderId="1" xfId="0" applyFont="1" applyFill="1" applyBorder="1" applyAlignment="1" applyProtection="1">
      <alignment wrapText="1"/>
    </xf>
    <xf numFmtId="0" fontId="3" fillId="0" borderId="1" xfId="0" applyFont="1" applyFill="1" applyBorder="1" applyAlignment="1">
      <alignment wrapText="1"/>
    </xf>
    <xf numFmtId="0" fontId="6" fillId="0" borderId="1" xfId="0" applyFont="1" applyBorder="1" applyAlignment="1">
      <alignment wrapText="1"/>
    </xf>
    <xf numFmtId="0" fontId="3" fillId="4" borderId="1" xfId="0" applyFont="1" applyFill="1" applyBorder="1" applyProtection="1"/>
    <xf numFmtId="44" fontId="5" fillId="4" borderId="1" xfId="0" applyNumberFormat="1" applyFont="1" applyFill="1" applyBorder="1" applyAlignment="1">
      <alignment horizontal="center" vertical="center"/>
    </xf>
    <xf numFmtId="0" fontId="2" fillId="0" borderId="1" xfId="0" applyFont="1" applyFill="1" applyBorder="1" applyProtection="1"/>
    <xf numFmtId="0" fontId="7" fillId="0" borderId="1" xfId="0" applyFont="1" applyBorder="1" applyAlignment="1">
      <alignment horizontal="center" vertical="center"/>
    </xf>
    <xf numFmtId="0" fontId="8" fillId="0" borderId="1" xfId="0" applyFont="1" applyBorder="1" applyAlignment="1" applyProtection="1">
      <alignment horizontal="center" vertical="center"/>
    </xf>
    <xf numFmtId="0" fontId="7" fillId="0" borderId="1" xfId="0" applyNumberFormat="1" applyFont="1" applyFill="1" applyBorder="1" applyAlignment="1">
      <alignment horizontal="center" vertical="center"/>
    </xf>
    <xf numFmtId="0" fontId="9" fillId="0" borderId="0" xfId="0" applyFont="1" applyAlignment="1">
      <alignment horizontal="center"/>
    </xf>
    <xf numFmtId="0" fontId="8" fillId="2" borderId="1" xfId="0" applyFont="1" applyFill="1" applyBorder="1" applyAlignment="1">
      <alignment horizontal="center" vertical="center"/>
    </xf>
    <xf numFmtId="0" fontId="8" fillId="4" borderId="1" xfId="0" applyFont="1" applyFill="1" applyBorder="1" applyAlignment="1">
      <alignment horizontal="center" vertical="center"/>
    </xf>
    <xf numFmtId="44" fontId="8" fillId="4" borderId="1" xfId="0" applyNumberFormat="1" applyFont="1" applyFill="1" applyBorder="1" applyAlignment="1">
      <alignment horizontal="center" vertical="center" wrapText="1"/>
    </xf>
    <xf numFmtId="0" fontId="8" fillId="3" borderId="1" xfId="0" applyNumberFormat="1" applyFont="1" applyFill="1" applyBorder="1" applyAlignment="1">
      <alignment horizontal="center" vertical="center" wrapText="1"/>
    </xf>
    <xf numFmtId="44" fontId="8" fillId="3" borderId="1" xfId="0" applyNumberFormat="1" applyFont="1" applyFill="1" applyBorder="1" applyAlignment="1">
      <alignment horizontal="center" vertical="center" wrapText="1"/>
    </xf>
    <xf numFmtId="0" fontId="8" fillId="2" borderId="1" xfId="0" applyNumberFormat="1" applyFont="1" applyFill="1" applyBorder="1" applyAlignment="1" applyProtection="1">
      <alignment horizontal="center" vertical="center" wrapText="1"/>
    </xf>
    <xf numFmtId="44" fontId="8" fillId="2" borderId="1" xfId="0" applyNumberFormat="1" applyFont="1" applyFill="1" applyBorder="1" applyAlignment="1" applyProtection="1">
      <alignment horizontal="center" vertical="center" wrapText="1"/>
    </xf>
    <xf numFmtId="0" fontId="8" fillId="2" borderId="1" xfId="0" applyFont="1" applyFill="1" applyBorder="1" applyAlignment="1" applyProtection="1">
      <alignment horizontal="center" vertical="center" wrapText="1"/>
    </xf>
    <xf numFmtId="0" fontId="8" fillId="0" borderId="0" xfId="0" applyFont="1"/>
    <xf numFmtId="0" fontId="5" fillId="5" borderId="1" xfId="0" applyFont="1" applyFill="1" applyBorder="1" applyAlignment="1">
      <alignment horizontal="center" vertical="center"/>
    </xf>
    <xf numFmtId="0" fontId="6" fillId="5" borderId="1" xfId="0" applyFont="1" applyFill="1" applyBorder="1" applyAlignment="1">
      <alignment vertical="center"/>
    </xf>
    <xf numFmtId="0" fontId="3" fillId="5" borderId="1" xfId="0" applyFont="1" applyFill="1" applyBorder="1" applyAlignment="1">
      <alignment wrapText="1"/>
    </xf>
    <xf numFmtId="0" fontId="3" fillId="5" borderId="1" xfId="0" applyFont="1" applyFill="1" applyBorder="1" applyProtection="1"/>
    <xf numFmtId="44" fontId="5" fillId="5" borderId="1" xfId="0" applyNumberFormat="1" applyFont="1" applyFill="1" applyBorder="1" applyAlignment="1">
      <alignment horizontal="center" vertical="center"/>
    </xf>
    <xf numFmtId="0" fontId="5" fillId="5" borderId="1" xfId="0" applyNumberFormat="1" applyFont="1" applyFill="1" applyBorder="1" applyAlignment="1">
      <alignment horizontal="center" vertical="center"/>
    </xf>
    <xf numFmtId="0" fontId="3" fillId="5" borderId="1" xfId="0" applyFont="1" applyFill="1" applyBorder="1"/>
    <xf numFmtId="0" fontId="3" fillId="5" borderId="0" xfId="0" applyFont="1" applyFill="1"/>
    <xf numFmtId="0" fontId="10" fillId="5" borderId="1" xfId="0" applyFont="1" applyFill="1" applyBorder="1" applyAlignment="1" applyProtection="1">
      <alignment vertical="center"/>
    </xf>
    <xf numFmtId="0" fontId="1" fillId="0" borderId="1" xfId="0" applyFont="1" applyFill="1" applyBorder="1" applyAlignment="1" applyProtection="1">
      <alignment vertical="center"/>
    </xf>
    <xf numFmtId="0" fontId="11" fillId="5" borderId="1" xfId="0" applyFont="1" applyFill="1" applyBorder="1" applyAlignment="1" applyProtection="1">
      <alignment vertical="center" wrapText="1"/>
    </xf>
    <xf numFmtId="0" fontId="12" fillId="0" borderId="1" xfId="0" applyFont="1" applyBorder="1" applyAlignment="1">
      <alignment horizontal="center" vertical="center" wrapText="1"/>
    </xf>
    <xf numFmtId="0" fontId="13" fillId="0" borderId="0" xfId="0" applyFont="1" applyAlignment="1">
      <alignment horizontal="center" vertical="center" wrapText="1"/>
    </xf>
    <xf numFmtId="0" fontId="3" fillId="5" borderId="4" xfId="0" applyFont="1" applyFill="1" applyBorder="1"/>
    <xf numFmtId="0" fontId="3" fillId="0" borderId="2" xfId="0" applyFont="1" applyFill="1" applyBorder="1" applyAlignment="1">
      <alignment horizontal="center" wrapText="1"/>
    </xf>
    <xf numFmtId="0" fontId="3" fillId="0" borderId="3" xfId="0" applyFont="1" applyFill="1" applyBorder="1" applyAlignment="1">
      <alignment horizontal="center" wrapText="1"/>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7" fillId="0" borderId="3" xfId="0" applyFont="1" applyBorder="1" applyAlignment="1">
      <alignment horizontal="center" vertical="center"/>
    </xf>
  </cellXfs>
  <cellStyles count="2">
    <cellStyle name="Dziesiętny" xfId="1" builtinId="3"/>
    <cellStyle name="Normalny" xfId="0" builtinId="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539"/>
  <sheetViews>
    <sheetView tabSelected="1" zoomScale="35" zoomScaleNormal="35" workbookViewId="0">
      <selection activeCell="S539" sqref="A1:S539"/>
    </sheetView>
  </sheetViews>
  <sheetFormatPr defaultRowHeight="15" outlineLevelRow="2" x14ac:dyDescent="0.25"/>
  <cols>
    <col min="1" max="1" width="5.7109375" style="4" customWidth="1"/>
    <col min="2" max="2" width="74.7109375" style="6" customWidth="1"/>
    <col min="3" max="6" width="50.5703125" style="6" customWidth="1"/>
    <col min="7" max="7" width="18.28515625" style="7" customWidth="1"/>
    <col min="8" max="8" width="14.28515625" style="8" customWidth="1"/>
    <col min="9" max="9" width="24.5703125" style="7" customWidth="1"/>
    <col min="10" max="10" width="13.42578125" style="6" customWidth="1"/>
    <col min="11" max="11" width="14.7109375" style="6" customWidth="1"/>
    <col min="12" max="12" width="13.42578125" style="6" customWidth="1"/>
    <col min="13" max="13" width="14.7109375" style="6" customWidth="1"/>
    <col min="14" max="14" width="13.42578125" style="6" customWidth="1"/>
    <col min="15" max="15" width="14.7109375" style="6" customWidth="1"/>
    <col min="16" max="16" width="13.42578125" style="6" customWidth="1"/>
    <col min="17" max="17" width="14.7109375" style="6" customWidth="1"/>
    <col min="18" max="18" width="13.42578125" style="6" customWidth="1"/>
    <col min="19" max="19" width="14.7109375" style="6" customWidth="1"/>
    <col min="20" max="16384" width="9.140625" style="6"/>
  </cols>
  <sheetData>
    <row r="1" spans="1:19" ht="30.75" customHeight="1" x14ac:dyDescent="0.25">
      <c r="B1" s="5" t="s">
        <v>1120</v>
      </c>
    </row>
    <row r="3" spans="1:19" ht="112.5" customHeight="1" x14ac:dyDescent="0.25">
      <c r="A3" s="9"/>
      <c r="B3" s="56" t="s">
        <v>6</v>
      </c>
      <c r="C3" s="57"/>
      <c r="D3" s="10"/>
      <c r="E3" s="10"/>
      <c r="F3" s="10"/>
      <c r="G3" s="9"/>
      <c r="H3" s="11"/>
      <c r="I3" s="9"/>
    </row>
    <row r="4" spans="1:19" ht="112.5" customHeight="1" x14ac:dyDescent="0.25">
      <c r="A4" s="9"/>
      <c r="B4" s="10"/>
      <c r="C4" s="10"/>
      <c r="D4" s="10"/>
      <c r="E4" s="10"/>
      <c r="F4" s="10"/>
      <c r="G4" s="9"/>
      <c r="H4" s="11"/>
      <c r="I4" s="9"/>
    </row>
    <row r="5" spans="1:19" s="32" customFormat="1" ht="33" customHeight="1" x14ac:dyDescent="0.25">
      <c r="A5" s="29">
        <v>1</v>
      </c>
      <c r="B5" s="30">
        <v>2</v>
      </c>
      <c r="C5" s="29">
        <v>3</v>
      </c>
      <c r="D5" s="58">
        <v>4</v>
      </c>
      <c r="E5" s="59"/>
      <c r="F5" s="60"/>
      <c r="G5" s="29">
        <v>5</v>
      </c>
      <c r="H5" s="31">
        <v>6</v>
      </c>
      <c r="I5" s="29">
        <v>7</v>
      </c>
      <c r="J5" s="31">
        <v>8</v>
      </c>
      <c r="K5" s="29">
        <v>9</v>
      </c>
      <c r="L5" s="31">
        <v>10</v>
      </c>
      <c r="M5" s="29">
        <v>11</v>
      </c>
      <c r="N5" s="31">
        <v>12</v>
      </c>
      <c r="O5" s="29">
        <v>13</v>
      </c>
      <c r="P5" s="31">
        <v>14</v>
      </c>
      <c r="Q5" s="29">
        <v>15</v>
      </c>
      <c r="R5" s="31">
        <v>16</v>
      </c>
      <c r="S5" s="29">
        <v>17</v>
      </c>
    </row>
    <row r="6" spans="1:19" s="41" customFormat="1" ht="123.75" customHeight="1" x14ac:dyDescent="0.25">
      <c r="A6" s="33" t="s">
        <v>0</v>
      </c>
      <c r="B6" s="33" t="s">
        <v>1</v>
      </c>
      <c r="C6" s="33" t="s">
        <v>2</v>
      </c>
      <c r="D6" s="33" t="s">
        <v>7</v>
      </c>
      <c r="E6" s="33" t="s">
        <v>1089</v>
      </c>
      <c r="F6" s="34" t="s">
        <v>1108</v>
      </c>
      <c r="G6" s="35" t="s">
        <v>3</v>
      </c>
      <c r="H6" s="36" t="s">
        <v>1099</v>
      </c>
      <c r="I6" s="37" t="s">
        <v>1100</v>
      </c>
      <c r="J6" s="38" t="s">
        <v>4</v>
      </c>
      <c r="K6" s="39" t="s">
        <v>5</v>
      </c>
      <c r="L6" s="40" t="s">
        <v>1101</v>
      </c>
      <c r="M6" s="39" t="s">
        <v>1109</v>
      </c>
      <c r="N6" s="40" t="s">
        <v>1102</v>
      </c>
      <c r="O6" s="39" t="s">
        <v>1103</v>
      </c>
      <c r="P6" s="40" t="s">
        <v>1104</v>
      </c>
      <c r="Q6" s="39" t="s">
        <v>1105</v>
      </c>
      <c r="R6" s="40" t="s">
        <v>1106</v>
      </c>
      <c r="S6" s="39" t="s">
        <v>1107</v>
      </c>
    </row>
    <row r="7" spans="1:19" s="20" customFormat="1" ht="120" outlineLevel="2" x14ac:dyDescent="0.25">
      <c r="A7" s="12">
        <v>1</v>
      </c>
      <c r="B7" s="13" t="s">
        <v>13</v>
      </c>
      <c r="C7" s="14" t="s">
        <v>14</v>
      </c>
      <c r="D7" s="15" t="s">
        <v>15</v>
      </c>
      <c r="E7" s="28" t="s">
        <v>1095</v>
      </c>
      <c r="F7" s="26"/>
      <c r="G7" s="27">
        <f t="shared" ref="G7:G38" si="0">ROUND((0),2)</f>
        <v>0</v>
      </c>
      <c r="H7" s="2">
        <f t="shared" ref="H7:H38" si="1">SUM(J7,L7,N7,P7,R7)</f>
        <v>20</v>
      </c>
      <c r="I7" s="1">
        <f t="shared" ref="I7:I38" si="2">ROUND((G7*H7),2)</f>
        <v>0</v>
      </c>
      <c r="J7" s="16">
        <v>1</v>
      </c>
      <c r="K7" s="16">
        <f t="shared" ref="K7:K38" si="3">ROUND((J7*G7),2)</f>
        <v>0</v>
      </c>
      <c r="L7" s="18"/>
      <c r="M7" s="18"/>
      <c r="N7" s="19"/>
      <c r="O7" s="19"/>
      <c r="P7" s="17">
        <v>8</v>
      </c>
      <c r="Q7" s="17">
        <f>ROUND((P7*G7),2)</f>
        <v>0</v>
      </c>
      <c r="R7" s="16">
        <v>11</v>
      </c>
      <c r="S7" s="16">
        <f t="shared" ref="S7:S12" si="4">ROUND((R7*G7),2)</f>
        <v>0</v>
      </c>
    </row>
    <row r="8" spans="1:19" s="20" customFormat="1" ht="45" outlineLevel="2" x14ac:dyDescent="0.25">
      <c r="A8" s="12">
        <v>2</v>
      </c>
      <c r="B8" s="15" t="s">
        <v>16</v>
      </c>
      <c r="C8" s="21" t="s">
        <v>17</v>
      </c>
      <c r="D8" s="15" t="s">
        <v>15</v>
      </c>
      <c r="E8" s="28" t="s">
        <v>1095</v>
      </c>
      <c r="F8" s="26"/>
      <c r="G8" s="27">
        <f t="shared" si="0"/>
        <v>0</v>
      </c>
      <c r="H8" s="2">
        <f t="shared" si="1"/>
        <v>12</v>
      </c>
      <c r="I8" s="1">
        <f t="shared" si="2"/>
        <v>0</v>
      </c>
      <c r="J8" s="16">
        <v>1</v>
      </c>
      <c r="K8" s="16">
        <f t="shared" si="3"/>
        <v>0</v>
      </c>
      <c r="L8" s="18"/>
      <c r="M8" s="18"/>
      <c r="N8" s="19"/>
      <c r="O8" s="19"/>
      <c r="P8" s="18"/>
      <c r="Q8" s="18"/>
      <c r="R8" s="16">
        <v>11</v>
      </c>
      <c r="S8" s="16">
        <f t="shared" si="4"/>
        <v>0</v>
      </c>
    </row>
    <row r="9" spans="1:19" s="20" customFormat="1" ht="30" outlineLevel="2" x14ac:dyDescent="0.25">
      <c r="A9" s="12">
        <v>3</v>
      </c>
      <c r="B9" s="13" t="s">
        <v>18</v>
      </c>
      <c r="C9" s="14" t="s">
        <v>19</v>
      </c>
      <c r="D9" s="15" t="s">
        <v>20</v>
      </c>
      <c r="E9" s="28" t="s">
        <v>1095</v>
      </c>
      <c r="F9" s="26"/>
      <c r="G9" s="27">
        <f t="shared" si="0"/>
        <v>0</v>
      </c>
      <c r="H9" s="2">
        <f t="shared" si="1"/>
        <v>9</v>
      </c>
      <c r="I9" s="1">
        <f t="shared" si="2"/>
        <v>0</v>
      </c>
      <c r="J9" s="16">
        <v>2</v>
      </c>
      <c r="K9" s="16">
        <f t="shared" si="3"/>
        <v>0</v>
      </c>
      <c r="L9" s="18"/>
      <c r="M9" s="18"/>
      <c r="N9" s="19"/>
      <c r="O9" s="19"/>
      <c r="P9" s="17">
        <v>5</v>
      </c>
      <c r="Q9" s="17">
        <f>ROUND((P9*G9),2)</f>
        <v>0</v>
      </c>
      <c r="R9" s="16">
        <v>2</v>
      </c>
      <c r="S9" s="16">
        <f t="shared" si="4"/>
        <v>0</v>
      </c>
    </row>
    <row r="10" spans="1:19" s="20" customFormat="1" ht="90" outlineLevel="2" x14ac:dyDescent="0.25">
      <c r="A10" s="12">
        <v>4</v>
      </c>
      <c r="B10" s="13" t="s">
        <v>21</v>
      </c>
      <c r="C10" s="14" t="s">
        <v>22</v>
      </c>
      <c r="D10" s="15" t="s">
        <v>20</v>
      </c>
      <c r="E10" s="28" t="s">
        <v>1095</v>
      </c>
      <c r="F10" s="26"/>
      <c r="G10" s="27">
        <f t="shared" si="0"/>
        <v>0</v>
      </c>
      <c r="H10" s="2">
        <f t="shared" si="1"/>
        <v>19</v>
      </c>
      <c r="I10" s="1">
        <f t="shared" si="2"/>
        <v>0</v>
      </c>
      <c r="J10" s="16">
        <v>1</v>
      </c>
      <c r="K10" s="16">
        <f t="shared" si="3"/>
        <v>0</v>
      </c>
      <c r="L10" s="18"/>
      <c r="M10" s="18"/>
      <c r="N10" s="16">
        <v>2</v>
      </c>
      <c r="O10" s="16">
        <f>ROUND((N10*G10),2)</f>
        <v>0</v>
      </c>
      <c r="P10" s="17">
        <v>6</v>
      </c>
      <c r="Q10" s="17">
        <f>ROUND((P10*G10),2)</f>
        <v>0</v>
      </c>
      <c r="R10" s="16">
        <v>10</v>
      </c>
      <c r="S10" s="16">
        <f t="shared" si="4"/>
        <v>0</v>
      </c>
    </row>
    <row r="11" spans="1:19" s="20" customFormat="1" ht="90" outlineLevel="2" x14ac:dyDescent="0.25">
      <c r="A11" s="12">
        <v>5</v>
      </c>
      <c r="B11" s="13" t="s">
        <v>23</v>
      </c>
      <c r="C11" s="14" t="s">
        <v>22</v>
      </c>
      <c r="D11" s="15" t="s">
        <v>20</v>
      </c>
      <c r="E11" s="28" t="s">
        <v>1095</v>
      </c>
      <c r="F11" s="26"/>
      <c r="G11" s="27">
        <f t="shared" si="0"/>
        <v>0</v>
      </c>
      <c r="H11" s="2">
        <f t="shared" si="1"/>
        <v>12</v>
      </c>
      <c r="I11" s="1">
        <f t="shared" si="2"/>
        <v>0</v>
      </c>
      <c r="J11" s="16">
        <v>1</v>
      </c>
      <c r="K11" s="16">
        <f t="shared" si="3"/>
        <v>0</v>
      </c>
      <c r="L11" s="18"/>
      <c r="M11" s="18"/>
      <c r="N11" s="19"/>
      <c r="O11" s="19"/>
      <c r="P11" s="17">
        <v>4</v>
      </c>
      <c r="Q11" s="17">
        <f>ROUND((P11*G11),2)</f>
        <v>0</v>
      </c>
      <c r="R11" s="16">
        <v>7</v>
      </c>
      <c r="S11" s="16">
        <f t="shared" si="4"/>
        <v>0</v>
      </c>
    </row>
    <row r="12" spans="1:19" s="20" customFormat="1" ht="90" outlineLevel="2" x14ac:dyDescent="0.25">
      <c r="A12" s="12">
        <v>6</v>
      </c>
      <c r="B12" s="13" t="s">
        <v>24</v>
      </c>
      <c r="C12" s="14" t="s">
        <v>22</v>
      </c>
      <c r="D12" s="15" t="s">
        <v>20</v>
      </c>
      <c r="E12" s="28" t="s">
        <v>1095</v>
      </c>
      <c r="F12" s="26"/>
      <c r="G12" s="27">
        <f t="shared" si="0"/>
        <v>0</v>
      </c>
      <c r="H12" s="2">
        <f t="shared" si="1"/>
        <v>11</v>
      </c>
      <c r="I12" s="1">
        <f t="shared" si="2"/>
        <v>0</v>
      </c>
      <c r="J12" s="16">
        <v>1</v>
      </c>
      <c r="K12" s="16">
        <f t="shared" si="3"/>
        <v>0</v>
      </c>
      <c r="L12" s="18"/>
      <c r="M12" s="18"/>
      <c r="N12" s="19"/>
      <c r="O12" s="19"/>
      <c r="P12" s="17">
        <v>6</v>
      </c>
      <c r="Q12" s="17">
        <f>ROUND((P12*G12),2)</f>
        <v>0</v>
      </c>
      <c r="R12" s="16">
        <v>4</v>
      </c>
      <c r="S12" s="16">
        <f t="shared" si="4"/>
        <v>0</v>
      </c>
    </row>
    <row r="13" spans="1:19" s="20" customFormat="1" ht="75" outlineLevel="2" x14ac:dyDescent="0.25">
      <c r="A13" s="12">
        <v>7</v>
      </c>
      <c r="B13" s="13" t="s">
        <v>198</v>
      </c>
      <c r="C13" s="14" t="s">
        <v>199</v>
      </c>
      <c r="D13" s="15" t="s">
        <v>200</v>
      </c>
      <c r="E13" s="28" t="s">
        <v>1095</v>
      </c>
      <c r="F13" s="26"/>
      <c r="G13" s="27">
        <f t="shared" si="0"/>
        <v>0</v>
      </c>
      <c r="H13" s="2">
        <f t="shared" si="1"/>
        <v>1</v>
      </c>
      <c r="I13" s="1">
        <f t="shared" si="2"/>
        <v>0</v>
      </c>
      <c r="J13" s="13">
        <v>1</v>
      </c>
      <c r="K13" s="16">
        <f t="shared" si="3"/>
        <v>0</v>
      </c>
      <c r="L13" s="18"/>
      <c r="M13" s="18"/>
      <c r="N13" s="19"/>
      <c r="O13" s="19"/>
      <c r="P13" s="18"/>
      <c r="Q13" s="18"/>
      <c r="R13" s="19"/>
      <c r="S13" s="19"/>
    </row>
    <row r="14" spans="1:19" s="20" customFormat="1" ht="45" outlineLevel="2" x14ac:dyDescent="0.25">
      <c r="A14" s="12">
        <v>8</v>
      </c>
      <c r="B14" s="13" t="s">
        <v>237</v>
      </c>
      <c r="C14" s="14" t="s">
        <v>238</v>
      </c>
      <c r="D14" s="15" t="s">
        <v>239</v>
      </c>
      <c r="E14" s="28" t="s">
        <v>1095</v>
      </c>
      <c r="F14" s="26"/>
      <c r="G14" s="27">
        <f t="shared" si="0"/>
        <v>0</v>
      </c>
      <c r="H14" s="2">
        <f t="shared" si="1"/>
        <v>84</v>
      </c>
      <c r="I14" s="1">
        <f t="shared" si="2"/>
        <v>0</v>
      </c>
      <c r="J14" s="13">
        <v>5</v>
      </c>
      <c r="K14" s="16">
        <f t="shared" si="3"/>
        <v>0</v>
      </c>
      <c r="L14" s="17">
        <v>1</v>
      </c>
      <c r="M14" s="17">
        <v>0</v>
      </c>
      <c r="N14" s="13">
        <v>5</v>
      </c>
      <c r="O14" s="16">
        <f>ROUND((N14*G14),2)</f>
        <v>0</v>
      </c>
      <c r="P14" s="17">
        <v>16</v>
      </c>
      <c r="Q14" s="17">
        <f>ROUND((P14*G14),2)</f>
        <v>0</v>
      </c>
      <c r="R14" s="13">
        <v>57</v>
      </c>
      <c r="S14" s="16">
        <f t="shared" ref="S14:S43" si="5">ROUND((R14*G14),2)</f>
        <v>0</v>
      </c>
    </row>
    <row r="15" spans="1:19" s="20" customFormat="1" ht="75" outlineLevel="2" x14ac:dyDescent="0.25">
      <c r="A15" s="12">
        <v>9</v>
      </c>
      <c r="B15" s="13" t="s">
        <v>277</v>
      </c>
      <c r="C15" s="14" t="s">
        <v>278</v>
      </c>
      <c r="D15" s="15" t="s">
        <v>279</v>
      </c>
      <c r="E15" s="28" t="s">
        <v>1095</v>
      </c>
      <c r="F15" s="26"/>
      <c r="G15" s="27">
        <f t="shared" si="0"/>
        <v>0</v>
      </c>
      <c r="H15" s="2">
        <f t="shared" si="1"/>
        <v>5</v>
      </c>
      <c r="I15" s="1">
        <f t="shared" si="2"/>
        <v>0</v>
      </c>
      <c r="J15" s="13">
        <v>1</v>
      </c>
      <c r="K15" s="16">
        <f t="shared" si="3"/>
        <v>0</v>
      </c>
      <c r="L15" s="18"/>
      <c r="M15" s="18"/>
      <c r="N15" s="19"/>
      <c r="O15" s="19"/>
      <c r="P15" s="18"/>
      <c r="Q15" s="18"/>
      <c r="R15" s="16">
        <v>4</v>
      </c>
      <c r="S15" s="16">
        <f t="shared" si="5"/>
        <v>0</v>
      </c>
    </row>
    <row r="16" spans="1:19" s="20" customFormat="1" ht="30" outlineLevel="2" x14ac:dyDescent="0.25">
      <c r="A16" s="12">
        <v>10</v>
      </c>
      <c r="B16" s="13" t="s">
        <v>293</v>
      </c>
      <c r="C16" s="14" t="s">
        <v>294</v>
      </c>
      <c r="D16" s="15" t="s">
        <v>295</v>
      </c>
      <c r="E16" s="28" t="s">
        <v>1095</v>
      </c>
      <c r="F16" s="26"/>
      <c r="G16" s="27">
        <f t="shared" si="0"/>
        <v>0</v>
      </c>
      <c r="H16" s="2">
        <f t="shared" si="1"/>
        <v>131</v>
      </c>
      <c r="I16" s="1">
        <f t="shared" si="2"/>
        <v>0</v>
      </c>
      <c r="J16" s="13">
        <v>2</v>
      </c>
      <c r="K16" s="16">
        <f t="shared" si="3"/>
        <v>0</v>
      </c>
      <c r="L16" s="18"/>
      <c r="M16" s="18"/>
      <c r="N16" s="13">
        <v>10</v>
      </c>
      <c r="O16" s="16">
        <f>ROUND((N16*G16),2)</f>
        <v>0</v>
      </c>
      <c r="P16" s="17">
        <v>18</v>
      </c>
      <c r="Q16" s="17">
        <f t="shared" ref="Q16:Q43" si="6">ROUND((P16*G16),2)</f>
        <v>0</v>
      </c>
      <c r="R16" s="13">
        <v>101</v>
      </c>
      <c r="S16" s="16">
        <f t="shared" si="5"/>
        <v>0</v>
      </c>
    </row>
    <row r="17" spans="1:19" s="20" customFormat="1" ht="30" outlineLevel="2" x14ac:dyDescent="0.25">
      <c r="A17" s="12">
        <v>11</v>
      </c>
      <c r="B17" s="13" t="s">
        <v>296</v>
      </c>
      <c r="C17" s="14" t="s">
        <v>297</v>
      </c>
      <c r="D17" s="15" t="s">
        <v>295</v>
      </c>
      <c r="E17" s="28" t="s">
        <v>1095</v>
      </c>
      <c r="F17" s="26"/>
      <c r="G17" s="27">
        <f t="shared" si="0"/>
        <v>0</v>
      </c>
      <c r="H17" s="2">
        <f t="shared" si="1"/>
        <v>108</v>
      </c>
      <c r="I17" s="1">
        <f t="shared" si="2"/>
        <v>0</v>
      </c>
      <c r="J17" s="13">
        <v>2</v>
      </c>
      <c r="K17" s="16">
        <f t="shared" si="3"/>
        <v>0</v>
      </c>
      <c r="L17" s="18"/>
      <c r="M17" s="18"/>
      <c r="N17" s="13">
        <v>10</v>
      </c>
      <c r="O17" s="16">
        <f>ROUND((N17*G17),2)</f>
        <v>0</v>
      </c>
      <c r="P17" s="17">
        <v>18</v>
      </c>
      <c r="Q17" s="17">
        <f t="shared" si="6"/>
        <v>0</v>
      </c>
      <c r="R17" s="13">
        <v>78</v>
      </c>
      <c r="S17" s="16">
        <f t="shared" si="5"/>
        <v>0</v>
      </c>
    </row>
    <row r="18" spans="1:19" s="20" customFormat="1" ht="30" outlineLevel="2" x14ac:dyDescent="0.25">
      <c r="A18" s="12">
        <v>12</v>
      </c>
      <c r="B18" s="13" t="s">
        <v>298</v>
      </c>
      <c r="C18" s="14" t="s">
        <v>299</v>
      </c>
      <c r="D18" s="15" t="s">
        <v>295</v>
      </c>
      <c r="E18" s="28" t="s">
        <v>1095</v>
      </c>
      <c r="F18" s="26"/>
      <c r="G18" s="27">
        <f t="shared" si="0"/>
        <v>0</v>
      </c>
      <c r="H18" s="2">
        <f t="shared" si="1"/>
        <v>102</v>
      </c>
      <c r="I18" s="1">
        <f t="shared" si="2"/>
        <v>0</v>
      </c>
      <c r="J18" s="13">
        <v>2</v>
      </c>
      <c r="K18" s="16">
        <f t="shared" si="3"/>
        <v>0</v>
      </c>
      <c r="L18" s="18"/>
      <c r="M18" s="18"/>
      <c r="N18" s="19"/>
      <c r="O18" s="19"/>
      <c r="P18" s="17">
        <v>18</v>
      </c>
      <c r="Q18" s="17">
        <f t="shared" si="6"/>
        <v>0</v>
      </c>
      <c r="R18" s="13">
        <v>82</v>
      </c>
      <c r="S18" s="16">
        <f t="shared" si="5"/>
        <v>0</v>
      </c>
    </row>
    <row r="19" spans="1:19" ht="30" outlineLevel="2" x14ac:dyDescent="0.25">
      <c r="A19" s="12">
        <v>13</v>
      </c>
      <c r="B19" s="13" t="s">
        <v>300</v>
      </c>
      <c r="C19" s="14" t="s">
        <v>301</v>
      </c>
      <c r="D19" s="15" t="s">
        <v>295</v>
      </c>
      <c r="E19" s="28" t="s">
        <v>1095</v>
      </c>
      <c r="F19" s="26"/>
      <c r="G19" s="27">
        <f t="shared" si="0"/>
        <v>0</v>
      </c>
      <c r="H19" s="2">
        <f t="shared" si="1"/>
        <v>78</v>
      </c>
      <c r="I19" s="1">
        <f t="shared" si="2"/>
        <v>0</v>
      </c>
      <c r="J19" s="13">
        <v>2</v>
      </c>
      <c r="K19" s="16">
        <f t="shared" si="3"/>
        <v>0</v>
      </c>
      <c r="L19" s="18"/>
      <c r="M19" s="18"/>
      <c r="N19" s="19"/>
      <c r="O19" s="19"/>
      <c r="P19" s="17">
        <v>18</v>
      </c>
      <c r="Q19" s="17">
        <f t="shared" si="6"/>
        <v>0</v>
      </c>
      <c r="R19" s="16">
        <v>58</v>
      </c>
      <c r="S19" s="16">
        <f t="shared" si="5"/>
        <v>0</v>
      </c>
    </row>
    <row r="20" spans="1:19" ht="30" outlineLevel="2" x14ac:dyDescent="0.25">
      <c r="A20" s="12">
        <v>14</v>
      </c>
      <c r="B20" s="13" t="s">
        <v>302</v>
      </c>
      <c r="C20" s="14" t="s">
        <v>303</v>
      </c>
      <c r="D20" s="15" t="s">
        <v>295</v>
      </c>
      <c r="E20" s="28" t="s">
        <v>1095</v>
      </c>
      <c r="F20" s="26"/>
      <c r="G20" s="27">
        <f t="shared" si="0"/>
        <v>0</v>
      </c>
      <c r="H20" s="2">
        <f t="shared" si="1"/>
        <v>133</v>
      </c>
      <c r="I20" s="1">
        <f t="shared" si="2"/>
        <v>0</v>
      </c>
      <c r="J20" s="13">
        <v>2</v>
      </c>
      <c r="K20" s="16">
        <f t="shared" si="3"/>
        <v>0</v>
      </c>
      <c r="L20" s="17">
        <v>5</v>
      </c>
      <c r="M20" s="17">
        <v>0</v>
      </c>
      <c r="N20" s="13">
        <v>10</v>
      </c>
      <c r="O20" s="16">
        <f>ROUND((N20*G20),2)</f>
        <v>0</v>
      </c>
      <c r="P20" s="17">
        <v>21</v>
      </c>
      <c r="Q20" s="17">
        <f t="shared" si="6"/>
        <v>0</v>
      </c>
      <c r="R20" s="16">
        <v>95</v>
      </c>
      <c r="S20" s="16">
        <f t="shared" si="5"/>
        <v>0</v>
      </c>
    </row>
    <row r="21" spans="1:19" ht="30" outlineLevel="2" x14ac:dyDescent="0.25">
      <c r="A21" s="12">
        <v>15</v>
      </c>
      <c r="B21" s="13" t="s">
        <v>304</v>
      </c>
      <c r="C21" s="14" t="s">
        <v>305</v>
      </c>
      <c r="D21" s="15" t="s">
        <v>295</v>
      </c>
      <c r="E21" s="28" t="s">
        <v>1095</v>
      </c>
      <c r="F21" s="26"/>
      <c r="G21" s="27">
        <f t="shared" si="0"/>
        <v>0</v>
      </c>
      <c r="H21" s="2">
        <f t="shared" si="1"/>
        <v>92</v>
      </c>
      <c r="I21" s="1">
        <f t="shared" si="2"/>
        <v>0</v>
      </c>
      <c r="J21" s="13">
        <v>2</v>
      </c>
      <c r="K21" s="16">
        <f t="shared" si="3"/>
        <v>0</v>
      </c>
      <c r="L21" s="18"/>
      <c r="M21" s="18"/>
      <c r="N21" s="13">
        <v>5</v>
      </c>
      <c r="O21" s="16">
        <f>ROUND((N21*G21),2)</f>
        <v>0</v>
      </c>
      <c r="P21" s="17">
        <v>21</v>
      </c>
      <c r="Q21" s="17">
        <f t="shared" si="6"/>
        <v>0</v>
      </c>
      <c r="R21" s="16">
        <v>64</v>
      </c>
      <c r="S21" s="16">
        <f t="shared" si="5"/>
        <v>0</v>
      </c>
    </row>
    <row r="22" spans="1:19" ht="90" outlineLevel="2" x14ac:dyDescent="0.25">
      <c r="A22" s="12">
        <v>16</v>
      </c>
      <c r="B22" s="13" t="s">
        <v>306</v>
      </c>
      <c r="C22" s="14" t="s">
        <v>307</v>
      </c>
      <c r="D22" s="15" t="s">
        <v>295</v>
      </c>
      <c r="E22" s="28" t="s">
        <v>1095</v>
      </c>
      <c r="F22" s="26"/>
      <c r="G22" s="27">
        <f t="shared" si="0"/>
        <v>0</v>
      </c>
      <c r="H22" s="2">
        <f t="shared" si="1"/>
        <v>60</v>
      </c>
      <c r="I22" s="1">
        <f t="shared" si="2"/>
        <v>0</v>
      </c>
      <c r="J22" s="13">
        <v>2</v>
      </c>
      <c r="K22" s="16">
        <f t="shared" si="3"/>
        <v>0</v>
      </c>
      <c r="L22" s="18"/>
      <c r="M22" s="18"/>
      <c r="N22" s="19"/>
      <c r="O22" s="19"/>
      <c r="P22" s="17">
        <v>28</v>
      </c>
      <c r="Q22" s="17">
        <f t="shared" si="6"/>
        <v>0</v>
      </c>
      <c r="R22" s="16">
        <v>30</v>
      </c>
      <c r="S22" s="16">
        <f t="shared" si="5"/>
        <v>0</v>
      </c>
    </row>
    <row r="23" spans="1:19" ht="30" outlineLevel="2" x14ac:dyDescent="0.25">
      <c r="A23" s="12">
        <v>17</v>
      </c>
      <c r="B23" s="13" t="s">
        <v>308</v>
      </c>
      <c r="C23" s="14" t="s">
        <v>309</v>
      </c>
      <c r="D23" s="15" t="s">
        <v>295</v>
      </c>
      <c r="E23" s="28" t="s">
        <v>1095</v>
      </c>
      <c r="F23" s="26"/>
      <c r="G23" s="27">
        <f t="shared" si="0"/>
        <v>0</v>
      </c>
      <c r="H23" s="2">
        <f t="shared" si="1"/>
        <v>141</v>
      </c>
      <c r="I23" s="1">
        <f t="shared" si="2"/>
        <v>0</v>
      </c>
      <c r="J23" s="13">
        <v>2</v>
      </c>
      <c r="K23" s="16">
        <f t="shared" si="3"/>
        <v>0</v>
      </c>
      <c r="L23" s="18"/>
      <c r="M23" s="18"/>
      <c r="N23" s="19"/>
      <c r="O23" s="19"/>
      <c r="P23" s="17">
        <v>16</v>
      </c>
      <c r="Q23" s="17">
        <f t="shared" si="6"/>
        <v>0</v>
      </c>
      <c r="R23" s="16">
        <v>123</v>
      </c>
      <c r="S23" s="16">
        <f t="shared" si="5"/>
        <v>0</v>
      </c>
    </row>
    <row r="24" spans="1:19" ht="45" outlineLevel="2" x14ac:dyDescent="0.25">
      <c r="A24" s="12">
        <v>18</v>
      </c>
      <c r="B24" s="13" t="s">
        <v>310</v>
      </c>
      <c r="C24" s="14" t="s">
        <v>311</v>
      </c>
      <c r="D24" s="15" t="s">
        <v>295</v>
      </c>
      <c r="E24" s="28" t="s">
        <v>1095</v>
      </c>
      <c r="F24" s="26"/>
      <c r="G24" s="27">
        <f t="shared" si="0"/>
        <v>0</v>
      </c>
      <c r="H24" s="2">
        <f t="shared" si="1"/>
        <v>90</v>
      </c>
      <c r="I24" s="1">
        <f t="shared" si="2"/>
        <v>0</v>
      </c>
      <c r="J24" s="13">
        <v>2</v>
      </c>
      <c r="K24" s="16">
        <f t="shared" si="3"/>
        <v>0</v>
      </c>
      <c r="L24" s="17">
        <v>2</v>
      </c>
      <c r="M24" s="17">
        <v>0</v>
      </c>
      <c r="N24" s="13">
        <v>10</v>
      </c>
      <c r="O24" s="16">
        <f>ROUND((N24*G24),2)</f>
        <v>0</v>
      </c>
      <c r="P24" s="17">
        <v>18</v>
      </c>
      <c r="Q24" s="17">
        <f t="shared" si="6"/>
        <v>0</v>
      </c>
      <c r="R24" s="13">
        <v>58</v>
      </c>
      <c r="S24" s="16">
        <f t="shared" si="5"/>
        <v>0</v>
      </c>
    </row>
    <row r="25" spans="1:19" ht="30" outlineLevel="2" x14ac:dyDescent="0.25">
      <c r="A25" s="12">
        <v>19</v>
      </c>
      <c r="B25" s="13" t="s">
        <v>312</v>
      </c>
      <c r="C25" s="14" t="s">
        <v>313</v>
      </c>
      <c r="D25" s="15" t="s">
        <v>295</v>
      </c>
      <c r="E25" s="28" t="s">
        <v>1095</v>
      </c>
      <c r="F25" s="26"/>
      <c r="G25" s="27">
        <f t="shared" si="0"/>
        <v>0</v>
      </c>
      <c r="H25" s="2">
        <f t="shared" si="1"/>
        <v>27</v>
      </c>
      <c r="I25" s="1">
        <f t="shared" si="2"/>
        <v>0</v>
      </c>
      <c r="J25" s="13">
        <v>2</v>
      </c>
      <c r="K25" s="16">
        <f t="shared" si="3"/>
        <v>0</v>
      </c>
      <c r="L25" s="18"/>
      <c r="M25" s="18"/>
      <c r="N25" s="19"/>
      <c r="O25" s="19"/>
      <c r="P25" s="17">
        <v>5</v>
      </c>
      <c r="Q25" s="17">
        <f t="shared" si="6"/>
        <v>0</v>
      </c>
      <c r="R25" s="16">
        <v>20</v>
      </c>
      <c r="S25" s="16">
        <f t="shared" si="5"/>
        <v>0</v>
      </c>
    </row>
    <row r="26" spans="1:19" outlineLevel="2" x14ac:dyDescent="0.25">
      <c r="A26" s="12">
        <v>20</v>
      </c>
      <c r="B26" s="13" t="s">
        <v>314</v>
      </c>
      <c r="C26" s="14" t="s">
        <v>315</v>
      </c>
      <c r="D26" s="15" t="s">
        <v>295</v>
      </c>
      <c r="E26" s="28" t="s">
        <v>1095</v>
      </c>
      <c r="F26" s="26"/>
      <c r="G26" s="27">
        <f t="shared" si="0"/>
        <v>0</v>
      </c>
      <c r="H26" s="2">
        <f t="shared" si="1"/>
        <v>95</v>
      </c>
      <c r="I26" s="1">
        <f t="shared" si="2"/>
        <v>0</v>
      </c>
      <c r="J26" s="13">
        <v>2</v>
      </c>
      <c r="K26" s="16">
        <f t="shared" si="3"/>
        <v>0</v>
      </c>
      <c r="L26" s="18"/>
      <c r="M26" s="18"/>
      <c r="N26" s="19"/>
      <c r="O26" s="19"/>
      <c r="P26" s="17">
        <v>5</v>
      </c>
      <c r="Q26" s="17">
        <f t="shared" si="6"/>
        <v>0</v>
      </c>
      <c r="R26" s="16">
        <v>88</v>
      </c>
      <c r="S26" s="16">
        <f t="shared" si="5"/>
        <v>0</v>
      </c>
    </row>
    <row r="27" spans="1:19" outlineLevel="2" x14ac:dyDescent="0.25">
      <c r="A27" s="12">
        <v>21</v>
      </c>
      <c r="B27" s="16" t="s">
        <v>364</v>
      </c>
      <c r="C27" s="24" t="s">
        <v>364</v>
      </c>
      <c r="D27" s="16" t="s">
        <v>365</v>
      </c>
      <c r="E27" s="28" t="s">
        <v>1095</v>
      </c>
      <c r="F27" s="26"/>
      <c r="G27" s="27">
        <f t="shared" si="0"/>
        <v>0</v>
      </c>
      <c r="H27" s="2">
        <f t="shared" si="1"/>
        <v>63</v>
      </c>
      <c r="I27" s="1">
        <f t="shared" si="2"/>
        <v>0</v>
      </c>
      <c r="J27" s="13">
        <v>5</v>
      </c>
      <c r="K27" s="16">
        <f t="shared" si="3"/>
        <v>0</v>
      </c>
      <c r="L27" s="18"/>
      <c r="M27" s="18"/>
      <c r="N27" s="13">
        <v>5</v>
      </c>
      <c r="O27" s="16">
        <f>ROUND((N27*G27),2)</f>
        <v>0</v>
      </c>
      <c r="P27" s="17">
        <v>12</v>
      </c>
      <c r="Q27" s="17">
        <f t="shared" si="6"/>
        <v>0</v>
      </c>
      <c r="R27" s="13">
        <v>41</v>
      </c>
      <c r="S27" s="16">
        <f t="shared" si="5"/>
        <v>0</v>
      </c>
    </row>
    <row r="28" spans="1:19" ht="90" outlineLevel="2" x14ac:dyDescent="0.25">
      <c r="A28" s="12">
        <v>22</v>
      </c>
      <c r="B28" s="13" t="s">
        <v>366</v>
      </c>
      <c r="C28" s="14" t="s">
        <v>367</v>
      </c>
      <c r="D28" s="22" t="s">
        <v>368</v>
      </c>
      <c r="E28" s="28" t="s">
        <v>1095</v>
      </c>
      <c r="F28" s="26"/>
      <c r="G28" s="27">
        <f t="shared" si="0"/>
        <v>0</v>
      </c>
      <c r="H28" s="2">
        <f t="shared" si="1"/>
        <v>64</v>
      </c>
      <c r="I28" s="1">
        <f t="shared" si="2"/>
        <v>0</v>
      </c>
      <c r="J28" s="13">
        <v>2</v>
      </c>
      <c r="K28" s="16">
        <f t="shared" si="3"/>
        <v>0</v>
      </c>
      <c r="L28" s="18"/>
      <c r="M28" s="18"/>
      <c r="N28" s="13">
        <v>5</v>
      </c>
      <c r="O28" s="16">
        <f>ROUND((N28*G28),2)</f>
        <v>0</v>
      </c>
      <c r="P28" s="17">
        <v>22</v>
      </c>
      <c r="Q28" s="17">
        <f t="shared" si="6"/>
        <v>0</v>
      </c>
      <c r="R28" s="13">
        <v>35</v>
      </c>
      <c r="S28" s="16">
        <f t="shared" si="5"/>
        <v>0</v>
      </c>
    </row>
    <row r="29" spans="1:19" ht="105" outlineLevel="2" x14ac:dyDescent="0.25">
      <c r="A29" s="12">
        <v>23</v>
      </c>
      <c r="B29" s="13" t="s">
        <v>394</v>
      </c>
      <c r="C29" s="14" t="s">
        <v>395</v>
      </c>
      <c r="D29" s="15" t="s">
        <v>396</v>
      </c>
      <c r="E29" s="28" t="s">
        <v>1095</v>
      </c>
      <c r="F29" s="26"/>
      <c r="G29" s="27">
        <f t="shared" si="0"/>
        <v>0</v>
      </c>
      <c r="H29" s="2">
        <f t="shared" si="1"/>
        <v>190</v>
      </c>
      <c r="I29" s="1">
        <f t="shared" si="2"/>
        <v>0</v>
      </c>
      <c r="J29" s="13">
        <v>10</v>
      </c>
      <c r="K29" s="16">
        <f t="shared" si="3"/>
        <v>0</v>
      </c>
      <c r="L29" s="17">
        <v>1</v>
      </c>
      <c r="M29" s="17">
        <v>0</v>
      </c>
      <c r="N29" s="13">
        <v>2</v>
      </c>
      <c r="O29" s="16">
        <f>ROUND((N29*G29),2)</f>
        <v>0</v>
      </c>
      <c r="P29" s="17">
        <v>24</v>
      </c>
      <c r="Q29" s="17">
        <f t="shared" si="6"/>
        <v>0</v>
      </c>
      <c r="R29" s="13">
        <v>153</v>
      </c>
      <c r="S29" s="16">
        <f t="shared" si="5"/>
        <v>0</v>
      </c>
    </row>
    <row r="30" spans="1:19" ht="60" outlineLevel="2" x14ac:dyDescent="0.25">
      <c r="A30" s="12">
        <v>24</v>
      </c>
      <c r="B30" s="13" t="s">
        <v>397</v>
      </c>
      <c r="C30" s="14" t="s">
        <v>398</v>
      </c>
      <c r="D30" s="15" t="s">
        <v>396</v>
      </c>
      <c r="E30" s="28" t="s">
        <v>1095</v>
      </c>
      <c r="F30" s="26"/>
      <c r="G30" s="27">
        <f t="shared" si="0"/>
        <v>0</v>
      </c>
      <c r="H30" s="2">
        <f t="shared" si="1"/>
        <v>104</v>
      </c>
      <c r="I30" s="1">
        <f t="shared" si="2"/>
        <v>0</v>
      </c>
      <c r="J30" s="13">
        <v>2</v>
      </c>
      <c r="K30" s="16">
        <f t="shared" si="3"/>
        <v>0</v>
      </c>
      <c r="L30" s="18"/>
      <c r="M30" s="18"/>
      <c r="N30" s="19"/>
      <c r="O30" s="19"/>
      <c r="P30" s="17">
        <v>24</v>
      </c>
      <c r="Q30" s="17">
        <f t="shared" si="6"/>
        <v>0</v>
      </c>
      <c r="R30" s="16">
        <v>78</v>
      </c>
      <c r="S30" s="16">
        <f t="shared" si="5"/>
        <v>0</v>
      </c>
    </row>
    <row r="31" spans="1:19" ht="150" outlineLevel="2" x14ac:dyDescent="0.25">
      <c r="A31" s="12">
        <v>25</v>
      </c>
      <c r="B31" s="13" t="s">
        <v>399</v>
      </c>
      <c r="C31" s="14" t="s">
        <v>400</v>
      </c>
      <c r="D31" s="15" t="s">
        <v>396</v>
      </c>
      <c r="E31" s="28" t="s">
        <v>1095</v>
      </c>
      <c r="F31" s="26"/>
      <c r="G31" s="27">
        <f t="shared" si="0"/>
        <v>0</v>
      </c>
      <c r="H31" s="2">
        <f t="shared" si="1"/>
        <v>84</v>
      </c>
      <c r="I31" s="1">
        <f t="shared" si="2"/>
        <v>0</v>
      </c>
      <c r="J31" s="13">
        <v>2</v>
      </c>
      <c r="K31" s="16">
        <f t="shared" si="3"/>
        <v>0</v>
      </c>
      <c r="L31" s="17">
        <v>1</v>
      </c>
      <c r="M31" s="17">
        <v>0</v>
      </c>
      <c r="N31" s="19"/>
      <c r="O31" s="19"/>
      <c r="P31" s="17">
        <v>24</v>
      </c>
      <c r="Q31" s="17">
        <f t="shared" si="6"/>
        <v>0</v>
      </c>
      <c r="R31" s="16">
        <v>57</v>
      </c>
      <c r="S31" s="16">
        <f t="shared" si="5"/>
        <v>0</v>
      </c>
    </row>
    <row r="32" spans="1:19" ht="75" outlineLevel="2" x14ac:dyDescent="0.25">
      <c r="A32" s="12">
        <v>26</v>
      </c>
      <c r="B32" s="13" t="s">
        <v>401</v>
      </c>
      <c r="C32" s="14" t="s">
        <v>402</v>
      </c>
      <c r="D32" s="15" t="s">
        <v>396</v>
      </c>
      <c r="E32" s="28" t="s">
        <v>1095</v>
      </c>
      <c r="F32" s="26"/>
      <c r="G32" s="27">
        <f t="shared" si="0"/>
        <v>0</v>
      </c>
      <c r="H32" s="2">
        <f t="shared" si="1"/>
        <v>121</v>
      </c>
      <c r="I32" s="1">
        <f t="shared" si="2"/>
        <v>0</v>
      </c>
      <c r="J32" s="13">
        <v>2</v>
      </c>
      <c r="K32" s="16">
        <f t="shared" si="3"/>
        <v>0</v>
      </c>
      <c r="L32" s="18"/>
      <c r="M32" s="18"/>
      <c r="N32" s="13">
        <v>1</v>
      </c>
      <c r="O32" s="16">
        <f>ROUND((N32*G32),2)</f>
        <v>0</v>
      </c>
      <c r="P32" s="17">
        <v>24</v>
      </c>
      <c r="Q32" s="17">
        <f t="shared" si="6"/>
        <v>0</v>
      </c>
      <c r="R32" s="13">
        <v>94</v>
      </c>
      <c r="S32" s="16">
        <f t="shared" si="5"/>
        <v>0</v>
      </c>
    </row>
    <row r="33" spans="1:19" ht="60" outlineLevel="2" x14ac:dyDescent="0.25">
      <c r="A33" s="12">
        <v>27</v>
      </c>
      <c r="B33" s="13" t="s">
        <v>403</v>
      </c>
      <c r="C33" s="14" t="s">
        <v>404</v>
      </c>
      <c r="D33" s="15" t="s">
        <v>396</v>
      </c>
      <c r="E33" s="28" t="s">
        <v>1095</v>
      </c>
      <c r="F33" s="26"/>
      <c r="G33" s="27">
        <f t="shared" si="0"/>
        <v>0</v>
      </c>
      <c r="H33" s="2">
        <f t="shared" si="1"/>
        <v>79</v>
      </c>
      <c r="I33" s="1">
        <f t="shared" si="2"/>
        <v>0</v>
      </c>
      <c r="J33" s="13">
        <v>2</v>
      </c>
      <c r="K33" s="16">
        <f t="shared" si="3"/>
        <v>0</v>
      </c>
      <c r="L33" s="18"/>
      <c r="M33" s="18"/>
      <c r="N33" s="19"/>
      <c r="O33" s="19"/>
      <c r="P33" s="17">
        <v>32</v>
      </c>
      <c r="Q33" s="17">
        <f t="shared" si="6"/>
        <v>0</v>
      </c>
      <c r="R33" s="13">
        <v>45</v>
      </c>
      <c r="S33" s="16">
        <f t="shared" si="5"/>
        <v>0</v>
      </c>
    </row>
    <row r="34" spans="1:19" ht="90" outlineLevel="2" x14ac:dyDescent="0.25">
      <c r="A34" s="12">
        <v>28</v>
      </c>
      <c r="B34" s="13" t="s">
        <v>405</v>
      </c>
      <c r="C34" s="14" t="s">
        <v>406</v>
      </c>
      <c r="D34" s="15" t="s">
        <v>396</v>
      </c>
      <c r="E34" s="28" t="s">
        <v>1095</v>
      </c>
      <c r="F34" s="26"/>
      <c r="G34" s="27">
        <f t="shared" si="0"/>
        <v>0</v>
      </c>
      <c r="H34" s="2">
        <f t="shared" si="1"/>
        <v>78</v>
      </c>
      <c r="I34" s="1">
        <f t="shared" si="2"/>
        <v>0</v>
      </c>
      <c r="J34" s="13">
        <v>2</v>
      </c>
      <c r="K34" s="16">
        <f t="shared" si="3"/>
        <v>0</v>
      </c>
      <c r="L34" s="18"/>
      <c r="M34" s="18"/>
      <c r="N34" s="19"/>
      <c r="O34" s="19"/>
      <c r="P34" s="17">
        <v>40</v>
      </c>
      <c r="Q34" s="17">
        <f t="shared" si="6"/>
        <v>0</v>
      </c>
      <c r="R34" s="13">
        <v>36</v>
      </c>
      <c r="S34" s="16">
        <f t="shared" si="5"/>
        <v>0</v>
      </c>
    </row>
    <row r="35" spans="1:19" ht="105" outlineLevel="2" x14ac:dyDescent="0.25">
      <c r="A35" s="12">
        <v>29</v>
      </c>
      <c r="B35" s="13" t="s">
        <v>407</v>
      </c>
      <c r="C35" s="14" t="s">
        <v>408</v>
      </c>
      <c r="D35" s="15" t="s">
        <v>396</v>
      </c>
      <c r="E35" s="28" t="s">
        <v>1095</v>
      </c>
      <c r="F35" s="26"/>
      <c r="G35" s="27">
        <f t="shared" si="0"/>
        <v>0</v>
      </c>
      <c r="H35" s="2">
        <f t="shared" si="1"/>
        <v>65</v>
      </c>
      <c r="I35" s="1">
        <f t="shared" si="2"/>
        <v>0</v>
      </c>
      <c r="J35" s="13">
        <v>1</v>
      </c>
      <c r="K35" s="16">
        <f t="shared" si="3"/>
        <v>0</v>
      </c>
      <c r="L35" s="18"/>
      <c r="M35" s="18"/>
      <c r="N35" s="19"/>
      <c r="O35" s="19"/>
      <c r="P35" s="17">
        <v>12</v>
      </c>
      <c r="Q35" s="17">
        <f t="shared" si="6"/>
        <v>0</v>
      </c>
      <c r="R35" s="16">
        <v>52</v>
      </c>
      <c r="S35" s="16">
        <f t="shared" si="5"/>
        <v>0</v>
      </c>
    </row>
    <row r="36" spans="1:19" ht="120" outlineLevel="2" x14ac:dyDescent="0.25">
      <c r="A36" s="12">
        <v>30</v>
      </c>
      <c r="B36" s="13" t="s">
        <v>426</v>
      </c>
      <c r="C36" s="14" t="s">
        <v>427</v>
      </c>
      <c r="D36" s="15" t="s">
        <v>428</v>
      </c>
      <c r="E36" s="28" t="s">
        <v>1095</v>
      </c>
      <c r="F36" s="26"/>
      <c r="G36" s="27">
        <f t="shared" si="0"/>
        <v>0</v>
      </c>
      <c r="H36" s="2">
        <f t="shared" si="1"/>
        <v>36</v>
      </c>
      <c r="I36" s="1">
        <f t="shared" si="2"/>
        <v>0</v>
      </c>
      <c r="J36" s="13">
        <v>2</v>
      </c>
      <c r="K36" s="16">
        <f t="shared" si="3"/>
        <v>0</v>
      </c>
      <c r="L36" s="17">
        <v>1</v>
      </c>
      <c r="M36" s="17">
        <v>0</v>
      </c>
      <c r="N36" s="13">
        <v>2</v>
      </c>
      <c r="O36" s="16">
        <f>ROUND((N36*G36),2)</f>
        <v>0</v>
      </c>
      <c r="P36" s="17">
        <v>8</v>
      </c>
      <c r="Q36" s="17">
        <f t="shared" si="6"/>
        <v>0</v>
      </c>
      <c r="R36" s="16">
        <v>23</v>
      </c>
      <c r="S36" s="16">
        <f t="shared" si="5"/>
        <v>0</v>
      </c>
    </row>
    <row r="37" spans="1:19" ht="30" outlineLevel="2" x14ac:dyDescent="0.25">
      <c r="A37" s="12">
        <v>31</v>
      </c>
      <c r="B37" s="13" t="s">
        <v>429</v>
      </c>
      <c r="C37" s="14" t="s">
        <v>430</v>
      </c>
      <c r="D37" s="15" t="s">
        <v>428</v>
      </c>
      <c r="E37" s="28" t="s">
        <v>1095</v>
      </c>
      <c r="F37" s="26"/>
      <c r="G37" s="27">
        <f t="shared" si="0"/>
        <v>0</v>
      </c>
      <c r="H37" s="2">
        <f t="shared" si="1"/>
        <v>25</v>
      </c>
      <c r="I37" s="1">
        <f t="shared" si="2"/>
        <v>0</v>
      </c>
      <c r="J37" s="13">
        <v>2</v>
      </c>
      <c r="K37" s="16">
        <f t="shared" si="3"/>
        <v>0</v>
      </c>
      <c r="L37" s="18"/>
      <c r="M37" s="18"/>
      <c r="N37" s="19"/>
      <c r="O37" s="19"/>
      <c r="P37" s="17">
        <v>8</v>
      </c>
      <c r="Q37" s="17">
        <f t="shared" si="6"/>
        <v>0</v>
      </c>
      <c r="R37" s="13">
        <v>15</v>
      </c>
      <c r="S37" s="16">
        <f t="shared" si="5"/>
        <v>0</v>
      </c>
    </row>
    <row r="38" spans="1:19" ht="45" outlineLevel="2" x14ac:dyDescent="0.25">
      <c r="A38" s="12">
        <v>32</v>
      </c>
      <c r="B38" s="13" t="s">
        <v>431</v>
      </c>
      <c r="C38" s="14" t="s">
        <v>432</v>
      </c>
      <c r="D38" s="15" t="s">
        <v>428</v>
      </c>
      <c r="E38" s="28" t="s">
        <v>1095</v>
      </c>
      <c r="F38" s="26"/>
      <c r="G38" s="27">
        <f t="shared" si="0"/>
        <v>0</v>
      </c>
      <c r="H38" s="2">
        <f t="shared" si="1"/>
        <v>15</v>
      </c>
      <c r="I38" s="1">
        <f t="shared" si="2"/>
        <v>0</v>
      </c>
      <c r="J38" s="13">
        <v>1</v>
      </c>
      <c r="K38" s="16">
        <f t="shared" si="3"/>
        <v>0</v>
      </c>
      <c r="L38" s="18"/>
      <c r="M38" s="18"/>
      <c r="N38" s="19"/>
      <c r="O38" s="19"/>
      <c r="P38" s="17">
        <v>8</v>
      </c>
      <c r="Q38" s="17">
        <f t="shared" si="6"/>
        <v>0</v>
      </c>
      <c r="R38" s="16">
        <v>6</v>
      </c>
      <c r="S38" s="16">
        <f t="shared" si="5"/>
        <v>0</v>
      </c>
    </row>
    <row r="39" spans="1:19" ht="75" outlineLevel="2" x14ac:dyDescent="0.25">
      <c r="A39" s="12">
        <v>33</v>
      </c>
      <c r="B39" s="13" t="s">
        <v>449</v>
      </c>
      <c r="C39" s="14" t="s">
        <v>450</v>
      </c>
      <c r="D39" s="15" t="s">
        <v>451</v>
      </c>
      <c r="E39" s="28" t="s">
        <v>1095</v>
      </c>
      <c r="F39" s="26"/>
      <c r="G39" s="27">
        <f t="shared" ref="G39:G70" si="7">ROUND((0),2)</f>
        <v>0</v>
      </c>
      <c r="H39" s="2">
        <f t="shared" ref="H39:H70" si="8">SUM(J39,L39,N39,P39,R39)</f>
        <v>13</v>
      </c>
      <c r="I39" s="1">
        <f t="shared" ref="I39:I70" si="9">ROUND((G39*H39),2)</f>
        <v>0</v>
      </c>
      <c r="J39" s="13">
        <v>1</v>
      </c>
      <c r="K39" s="16">
        <f t="shared" ref="K39:K70" si="10">ROUND((J39*G39),2)</f>
        <v>0</v>
      </c>
      <c r="L39" s="18"/>
      <c r="M39" s="18"/>
      <c r="N39" s="19"/>
      <c r="O39" s="19"/>
      <c r="P39" s="17">
        <v>3</v>
      </c>
      <c r="Q39" s="17">
        <f t="shared" si="6"/>
        <v>0</v>
      </c>
      <c r="R39" s="16">
        <v>9</v>
      </c>
      <c r="S39" s="16">
        <f t="shared" si="5"/>
        <v>0</v>
      </c>
    </row>
    <row r="40" spans="1:19" ht="45" outlineLevel="2" x14ac:dyDescent="0.25">
      <c r="A40" s="12">
        <v>34</v>
      </c>
      <c r="B40" s="13" t="s">
        <v>452</v>
      </c>
      <c r="C40" s="14" t="s">
        <v>453</v>
      </c>
      <c r="D40" s="15" t="s">
        <v>454</v>
      </c>
      <c r="E40" s="28" t="s">
        <v>1095</v>
      </c>
      <c r="F40" s="26"/>
      <c r="G40" s="27">
        <f t="shared" si="7"/>
        <v>0</v>
      </c>
      <c r="H40" s="2">
        <f t="shared" si="8"/>
        <v>5</v>
      </c>
      <c r="I40" s="1">
        <f t="shared" si="9"/>
        <v>0</v>
      </c>
      <c r="J40" s="13">
        <v>1</v>
      </c>
      <c r="K40" s="16">
        <f t="shared" si="10"/>
        <v>0</v>
      </c>
      <c r="L40" s="18"/>
      <c r="M40" s="18"/>
      <c r="N40" s="19"/>
      <c r="O40" s="19"/>
      <c r="P40" s="17">
        <v>3</v>
      </c>
      <c r="Q40" s="17">
        <f t="shared" si="6"/>
        <v>0</v>
      </c>
      <c r="R40" s="16">
        <v>1</v>
      </c>
      <c r="S40" s="16">
        <f t="shared" si="5"/>
        <v>0</v>
      </c>
    </row>
    <row r="41" spans="1:19" ht="90" outlineLevel="2" x14ac:dyDescent="0.25">
      <c r="A41" s="12">
        <v>35</v>
      </c>
      <c r="B41" s="13" t="s">
        <v>455</v>
      </c>
      <c r="C41" s="14" t="s">
        <v>456</v>
      </c>
      <c r="D41" s="15" t="s">
        <v>454</v>
      </c>
      <c r="E41" s="28" t="s">
        <v>1095</v>
      </c>
      <c r="F41" s="26"/>
      <c r="G41" s="27">
        <f t="shared" si="7"/>
        <v>0</v>
      </c>
      <c r="H41" s="2">
        <f t="shared" si="8"/>
        <v>8</v>
      </c>
      <c r="I41" s="1">
        <f t="shared" si="9"/>
        <v>0</v>
      </c>
      <c r="J41" s="13">
        <v>1</v>
      </c>
      <c r="K41" s="16">
        <f t="shared" si="10"/>
        <v>0</v>
      </c>
      <c r="L41" s="18"/>
      <c r="M41" s="18"/>
      <c r="N41" s="19"/>
      <c r="O41" s="19"/>
      <c r="P41" s="17">
        <v>3</v>
      </c>
      <c r="Q41" s="17">
        <f t="shared" si="6"/>
        <v>0</v>
      </c>
      <c r="R41" s="16">
        <v>4</v>
      </c>
      <c r="S41" s="16">
        <f t="shared" si="5"/>
        <v>0</v>
      </c>
    </row>
    <row r="42" spans="1:19" ht="60" outlineLevel="2" x14ac:dyDescent="0.25">
      <c r="A42" s="12">
        <v>36</v>
      </c>
      <c r="B42" s="13" t="s">
        <v>489</v>
      </c>
      <c r="C42" s="14" t="s">
        <v>490</v>
      </c>
      <c r="D42" s="15" t="s">
        <v>488</v>
      </c>
      <c r="E42" s="28" t="s">
        <v>1095</v>
      </c>
      <c r="F42" s="26"/>
      <c r="G42" s="27">
        <f t="shared" si="7"/>
        <v>0</v>
      </c>
      <c r="H42" s="2">
        <f t="shared" si="8"/>
        <v>10</v>
      </c>
      <c r="I42" s="1">
        <f t="shared" si="9"/>
        <v>0</v>
      </c>
      <c r="J42" s="13">
        <v>5</v>
      </c>
      <c r="K42" s="16">
        <f t="shared" si="10"/>
        <v>0</v>
      </c>
      <c r="L42" s="18"/>
      <c r="M42" s="18"/>
      <c r="N42" s="19"/>
      <c r="O42" s="19"/>
      <c r="P42" s="17">
        <v>4</v>
      </c>
      <c r="Q42" s="17">
        <f t="shared" si="6"/>
        <v>0</v>
      </c>
      <c r="R42" s="16">
        <v>1</v>
      </c>
      <c r="S42" s="16">
        <f t="shared" si="5"/>
        <v>0</v>
      </c>
    </row>
    <row r="43" spans="1:19" ht="75" outlineLevel="2" x14ac:dyDescent="0.25">
      <c r="A43" s="12">
        <v>37</v>
      </c>
      <c r="B43" s="13" t="s">
        <v>493</v>
      </c>
      <c r="C43" s="14" t="s">
        <v>494</v>
      </c>
      <c r="D43" s="15" t="s">
        <v>488</v>
      </c>
      <c r="E43" s="28" t="s">
        <v>1095</v>
      </c>
      <c r="F43" s="26"/>
      <c r="G43" s="27">
        <f t="shared" si="7"/>
        <v>0</v>
      </c>
      <c r="H43" s="2">
        <f t="shared" si="8"/>
        <v>17</v>
      </c>
      <c r="I43" s="1">
        <f t="shared" si="9"/>
        <v>0</v>
      </c>
      <c r="J43" s="13">
        <v>1</v>
      </c>
      <c r="K43" s="16">
        <f t="shared" si="10"/>
        <v>0</v>
      </c>
      <c r="L43" s="18"/>
      <c r="M43" s="18"/>
      <c r="N43" s="13">
        <v>2</v>
      </c>
      <c r="O43" s="16">
        <f>ROUND((N43*G43),2)</f>
        <v>0</v>
      </c>
      <c r="P43" s="17">
        <v>4</v>
      </c>
      <c r="Q43" s="17">
        <f t="shared" si="6"/>
        <v>0</v>
      </c>
      <c r="R43" s="16">
        <v>10</v>
      </c>
      <c r="S43" s="16">
        <f t="shared" si="5"/>
        <v>0</v>
      </c>
    </row>
    <row r="44" spans="1:19" ht="75" outlineLevel="2" x14ac:dyDescent="0.25">
      <c r="A44" s="12">
        <v>38</v>
      </c>
      <c r="B44" s="13" t="s">
        <v>495</v>
      </c>
      <c r="C44" s="14" t="s">
        <v>496</v>
      </c>
      <c r="D44" s="15" t="s">
        <v>488</v>
      </c>
      <c r="E44" s="28" t="s">
        <v>1095</v>
      </c>
      <c r="F44" s="26"/>
      <c r="G44" s="27">
        <f t="shared" si="7"/>
        <v>0</v>
      </c>
      <c r="H44" s="2">
        <f t="shared" si="8"/>
        <v>1</v>
      </c>
      <c r="I44" s="1">
        <f t="shared" si="9"/>
        <v>0</v>
      </c>
      <c r="J44" s="13">
        <v>1</v>
      </c>
      <c r="K44" s="16">
        <f t="shared" si="10"/>
        <v>0</v>
      </c>
      <c r="L44" s="18"/>
      <c r="M44" s="18"/>
      <c r="N44" s="19"/>
      <c r="O44" s="19"/>
      <c r="P44" s="18"/>
      <c r="Q44" s="18"/>
      <c r="R44" s="19"/>
      <c r="S44" s="19"/>
    </row>
    <row r="45" spans="1:19" ht="75" outlineLevel="2" x14ac:dyDescent="0.25">
      <c r="A45" s="12">
        <v>39</v>
      </c>
      <c r="B45" s="13" t="s">
        <v>497</v>
      </c>
      <c r="C45" s="14" t="s">
        <v>498</v>
      </c>
      <c r="D45" s="15" t="s">
        <v>488</v>
      </c>
      <c r="E45" s="28" t="s">
        <v>1095</v>
      </c>
      <c r="F45" s="26"/>
      <c r="G45" s="27">
        <f t="shared" si="7"/>
        <v>0</v>
      </c>
      <c r="H45" s="2">
        <f t="shared" si="8"/>
        <v>20</v>
      </c>
      <c r="I45" s="1">
        <f t="shared" si="9"/>
        <v>0</v>
      </c>
      <c r="J45" s="13">
        <v>1</v>
      </c>
      <c r="K45" s="16">
        <f t="shared" si="10"/>
        <v>0</v>
      </c>
      <c r="L45" s="18"/>
      <c r="M45" s="18"/>
      <c r="N45" s="13">
        <v>15</v>
      </c>
      <c r="O45" s="16">
        <f>ROUND((N45*G45),2)</f>
        <v>0</v>
      </c>
      <c r="P45" s="17">
        <v>4</v>
      </c>
      <c r="Q45" s="17">
        <f>ROUND((P45*G45),2)</f>
        <v>0</v>
      </c>
      <c r="R45" s="19"/>
      <c r="S45" s="19"/>
    </row>
    <row r="46" spans="1:19" ht="75" outlineLevel="2" x14ac:dyDescent="0.25">
      <c r="A46" s="12">
        <v>40</v>
      </c>
      <c r="B46" s="13" t="s">
        <v>499</v>
      </c>
      <c r="C46" s="14" t="s">
        <v>500</v>
      </c>
      <c r="D46" s="15" t="s">
        <v>488</v>
      </c>
      <c r="E46" s="28" t="s">
        <v>1095</v>
      </c>
      <c r="F46" s="26"/>
      <c r="G46" s="27">
        <f t="shared" si="7"/>
        <v>0</v>
      </c>
      <c r="H46" s="2">
        <f t="shared" si="8"/>
        <v>6</v>
      </c>
      <c r="I46" s="1">
        <f t="shared" si="9"/>
        <v>0</v>
      </c>
      <c r="J46" s="13">
        <v>1</v>
      </c>
      <c r="K46" s="16">
        <f t="shared" si="10"/>
        <v>0</v>
      </c>
      <c r="L46" s="18"/>
      <c r="M46" s="18"/>
      <c r="N46" s="19"/>
      <c r="O46" s="19"/>
      <c r="P46" s="18"/>
      <c r="Q46" s="18"/>
      <c r="R46" s="13">
        <v>5</v>
      </c>
      <c r="S46" s="16">
        <f>ROUND((R46*G46),2)</f>
        <v>0</v>
      </c>
    </row>
    <row r="47" spans="1:19" ht="60" outlineLevel="2" x14ac:dyDescent="0.25">
      <c r="A47" s="12">
        <v>41</v>
      </c>
      <c r="B47" s="13" t="s">
        <v>576</v>
      </c>
      <c r="C47" s="14" t="s">
        <v>577</v>
      </c>
      <c r="D47" s="15" t="s">
        <v>578</v>
      </c>
      <c r="E47" s="28" t="s">
        <v>1095</v>
      </c>
      <c r="F47" s="26"/>
      <c r="G47" s="27">
        <f t="shared" si="7"/>
        <v>0</v>
      </c>
      <c r="H47" s="2">
        <f t="shared" si="8"/>
        <v>53</v>
      </c>
      <c r="I47" s="1">
        <f t="shared" si="9"/>
        <v>0</v>
      </c>
      <c r="J47" s="13">
        <v>2</v>
      </c>
      <c r="K47" s="16">
        <f t="shared" si="10"/>
        <v>0</v>
      </c>
      <c r="L47" s="18"/>
      <c r="M47" s="18"/>
      <c r="N47" s="13">
        <v>2</v>
      </c>
      <c r="O47" s="16">
        <f>ROUND((N47*G47),2)</f>
        <v>0</v>
      </c>
      <c r="P47" s="17">
        <v>12</v>
      </c>
      <c r="Q47" s="17">
        <f t="shared" ref="Q47:Q72" si="11">ROUND((P47*G47),2)</f>
        <v>0</v>
      </c>
      <c r="R47" s="13">
        <v>37</v>
      </c>
      <c r="S47" s="16">
        <f>ROUND((R47*G47),2)</f>
        <v>0</v>
      </c>
    </row>
    <row r="48" spans="1:19" ht="105" outlineLevel="2" x14ac:dyDescent="0.25">
      <c r="A48" s="12">
        <v>42</v>
      </c>
      <c r="B48" s="13" t="s">
        <v>579</v>
      </c>
      <c r="C48" s="14" t="s">
        <v>580</v>
      </c>
      <c r="D48" s="15" t="s">
        <v>581</v>
      </c>
      <c r="E48" s="28" t="s">
        <v>1095</v>
      </c>
      <c r="F48" s="26"/>
      <c r="G48" s="27">
        <f t="shared" si="7"/>
        <v>0</v>
      </c>
      <c r="H48" s="2">
        <f t="shared" si="8"/>
        <v>14</v>
      </c>
      <c r="I48" s="1">
        <f t="shared" si="9"/>
        <v>0</v>
      </c>
      <c r="J48" s="13">
        <v>1</v>
      </c>
      <c r="K48" s="16">
        <f t="shared" si="10"/>
        <v>0</v>
      </c>
      <c r="L48" s="18"/>
      <c r="M48" s="18"/>
      <c r="N48" s="19"/>
      <c r="O48" s="19"/>
      <c r="P48" s="17">
        <v>2</v>
      </c>
      <c r="Q48" s="17">
        <f t="shared" si="11"/>
        <v>0</v>
      </c>
      <c r="R48" s="16">
        <v>11</v>
      </c>
      <c r="S48" s="16">
        <f>ROUND((R48*G48),2)</f>
        <v>0</v>
      </c>
    </row>
    <row r="49" spans="1:19" ht="30" outlineLevel="2" x14ac:dyDescent="0.25">
      <c r="A49" s="12">
        <v>43</v>
      </c>
      <c r="B49" s="13" t="s">
        <v>598</v>
      </c>
      <c r="C49" s="14" t="s">
        <v>599</v>
      </c>
      <c r="D49" s="15" t="s">
        <v>600</v>
      </c>
      <c r="E49" s="28" t="s">
        <v>1095</v>
      </c>
      <c r="F49" s="26"/>
      <c r="G49" s="27">
        <f t="shared" si="7"/>
        <v>0</v>
      </c>
      <c r="H49" s="2">
        <f t="shared" si="8"/>
        <v>10</v>
      </c>
      <c r="I49" s="1">
        <f t="shared" si="9"/>
        <v>0</v>
      </c>
      <c r="J49" s="13">
        <v>1</v>
      </c>
      <c r="K49" s="16">
        <f t="shared" si="10"/>
        <v>0</v>
      </c>
      <c r="L49" s="18"/>
      <c r="M49" s="18"/>
      <c r="N49" s="13">
        <v>1</v>
      </c>
      <c r="O49" s="16">
        <f>ROUND((N49*G49),2)</f>
        <v>0</v>
      </c>
      <c r="P49" s="17">
        <v>8</v>
      </c>
      <c r="Q49" s="17">
        <f t="shared" si="11"/>
        <v>0</v>
      </c>
      <c r="R49" s="19"/>
      <c r="S49" s="19"/>
    </row>
    <row r="50" spans="1:19" ht="30" outlineLevel="2" x14ac:dyDescent="0.25">
      <c r="A50" s="12">
        <v>44</v>
      </c>
      <c r="B50" s="13" t="s">
        <v>601</v>
      </c>
      <c r="C50" s="14" t="s">
        <v>602</v>
      </c>
      <c r="D50" s="15" t="s">
        <v>600</v>
      </c>
      <c r="E50" s="28" t="s">
        <v>1095</v>
      </c>
      <c r="F50" s="26"/>
      <c r="G50" s="27">
        <f t="shared" si="7"/>
        <v>0</v>
      </c>
      <c r="H50" s="2">
        <f t="shared" si="8"/>
        <v>11</v>
      </c>
      <c r="I50" s="1">
        <f t="shared" si="9"/>
        <v>0</v>
      </c>
      <c r="J50" s="13">
        <v>1</v>
      </c>
      <c r="K50" s="16">
        <f t="shared" si="10"/>
        <v>0</v>
      </c>
      <c r="L50" s="18"/>
      <c r="M50" s="18"/>
      <c r="N50" s="19"/>
      <c r="O50" s="19"/>
      <c r="P50" s="17">
        <v>8</v>
      </c>
      <c r="Q50" s="17">
        <f t="shared" si="11"/>
        <v>0</v>
      </c>
      <c r="R50" s="16">
        <v>2</v>
      </c>
      <c r="S50" s="16">
        <f t="shared" ref="S50:S62" si="12">ROUND((R50*G50),2)</f>
        <v>0</v>
      </c>
    </row>
    <row r="51" spans="1:19" ht="30" outlineLevel="2" x14ac:dyDescent="0.25">
      <c r="A51" s="12">
        <v>45</v>
      </c>
      <c r="B51" s="13" t="s">
        <v>603</v>
      </c>
      <c r="C51" s="14" t="s">
        <v>604</v>
      </c>
      <c r="D51" s="15" t="s">
        <v>600</v>
      </c>
      <c r="E51" s="28" t="s">
        <v>1095</v>
      </c>
      <c r="F51" s="26"/>
      <c r="G51" s="27">
        <f t="shared" si="7"/>
        <v>0</v>
      </c>
      <c r="H51" s="2">
        <f t="shared" si="8"/>
        <v>4</v>
      </c>
      <c r="I51" s="1">
        <f t="shared" si="9"/>
        <v>0</v>
      </c>
      <c r="J51" s="13">
        <v>1</v>
      </c>
      <c r="K51" s="16">
        <f t="shared" si="10"/>
        <v>0</v>
      </c>
      <c r="L51" s="18"/>
      <c r="M51" s="18"/>
      <c r="N51" s="19"/>
      <c r="O51" s="19"/>
      <c r="P51" s="17">
        <v>2</v>
      </c>
      <c r="Q51" s="17">
        <f t="shared" si="11"/>
        <v>0</v>
      </c>
      <c r="R51" s="16">
        <v>1</v>
      </c>
      <c r="S51" s="16">
        <f t="shared" si="12"/>
        <v>0</v>
      </c>
    </row>
    <row r="52" spans="1:19" ht="30" outlineLevel="2" x14ac:dyDescent="0.25">
      <c r="A52" s="12">
        <v>46</v>
      </c>
      <c r="B52" s="13" t="s">
        <v>605</v>
      </c>
      <c r="C52" s="14" t="s">
        <v>606</v>
      </c>
      <c r="D52" s="15" t="s">
        <v>600</v>
      </c>
      <c r="E52" s="28" t="s">
        <v>1095</v>
      </c>
      <c r="F52" s="26"/>
      <c r="G52" s="27">
        <f t="shared" si="7"/>
        <v>0</v>
      </c>
      <c r="H52" s="2">
        <f t="shared" si="8"/>
        <v>8</v>
      </c>
      <c r="I52" s="1">
        <f t="shared" si="9"/>
        <v>0</v>
      </c>
      <c r="J52" s="13">
        <v>1</v>
      </c>
      <c r="K52" s="16">
        <f t="shared" si="10"/>
        <v>0</v>
      </c>
      <c r="L52" s="18"/>
      <c r="M52" s="18"/>
      <c r="N52" s="19"/>
      <c r="O52" s="19"/>
      <c r="P52" s="17">
        <v>3</v>
      </c>
      <c r="Q52" s="17">
        <f t="shared" si="11"/>
        <v>0</v>
      </c>
      <c r="R52" s="13">
        <v>4</v>
      </c>
      <c r="S52" s="16">
        <f t="shared" si="12"/>
        <v>0</v>
      </c>
    </row>
    <row r="53" spans="1:19" ht="60" outlineLevel="2" x14ac:dyDescent="0.25">
      <c r="A53" s="12">
        <v>47</v>
      </c>
      <c r="B53" s="13" t="s">
        <v>665</v>
      </c>
      <c r="C53" s="14" t="s">
        <v>666</v>
      </c>
      <c r="D53" s="15" t="s">
        <v>667</v>
      </c>
      <c r="E53" s="28" t="s">
        <v>1095</v>
      </c>
      <c r="F53" s="26"/>
      <c r="G53" s="27">
        <f t="shared" si="7"/>
        <v>0</v>
      </c>
      <c r="H53" s="2">
        <f t="shared" si="8"/>
        <v>48</v>
      </c>
      <c r="I53" s="1">
        <f t="shared" si="9"/>
        <v>0</v>
      </c>
      <c r="J53" s="13">
        <v>1</v>
      </c>
      <c r="K53" s="16">
        <f t="shared" si="10"/>
        <v>0</v>
      </c>
      <c r="L53" s="18"/>
      <c r="M53" s="18"/>
      <c r="N53" s="19"/>
      <c r="O53" s="19"/>
      <c r="P53" s="17">
        <v>42</v>
      </c>
      <c r="Q53" s="17">
        <f t="shared" si="11"/>
        <v>0</v>
      </c>
      <c r="R53" s="16">
        <v>5</v>
      </c>
      <c r="S53" s="16">
        <f t="shared" si="12"/>
        <v>0</v>
      </c>
    </row>
    <row r="54" spans="1:19" ht="90" outlineLevel="2" x14ac:dyDescent="0.25">
      <c r="A54" s="12">
        <v>48</v>
      </c>
      <c r="B54" s="13" t="s">
        <v>668</v>
      </c>
      <c r="C54" s="14" t="s">
        <v>669</v>
      </c>
      <c r="D54" s="15" t="s">
        <v>670</v>
      </c>
      <c r="E54" s="28" t="s">
        <v>1095</v>
      </c>
      <c r="F54" s="26"/>
      <c r="G54" s="27">
        <f t="shared" si="7"/>
        <v>0</v>
      </c>
      <c r="H54" s="2">
        <f t="shared" si="8"/>
        <v>58</v>
      </c>
      <c r="I54" s="1">
        <f t="shared" si="9"/>
        <v>0</v>
      </c>
      <c r="J54" s="13">
        <v>1</v>
      </c>
      <c r="K54" s="16">
        <f t="shared" si="10"/>
        <v>0</v>
      </c>
      <c r="L54" s="18"/>
      <c r="M54" s="18"/>
      <c r="N54" s="19"/>
      <c r="O54" s="19"/>
      <c r="P54" s="17">
        <v>38</v>
      </c>
      <c r="Q54" s="17">
        <f t="shared" si="11"/>
        <v>0</v>
      </c>
      <c r="R54" s="13">
        <v>19</v>
      </c>
      <c r="S54" s="16">
        <f t="shared" si="12"/>
        <v>0</v>
      </c>
    </row>
    <row r="55" spans="1:19" ht="90" outlineLevel="2" x14ac:dyDescent="0.25">
      <c r="A55" s="12">
        <v>49</v>
      </c>
      <c r="B55" s="13" t="s">
        <v>671</v>
      </c>
      <c r="C55" s="14" t="s">
        <v>672</v>
      </c>
      <c r="D55" s="15" t="s">
        <v>670</v>
      </c>
      <c r="E55" s="28" t="s">
        <v>1095</v>
      </c>
      <c r="F55" s="26"/>
      <c r="G55" s="27">
        <f t="shared" si="7"/>
        <v>0</v>
      </c>
      <c r="H55" s="2">
        <f t="shared" si="8"/>
        <v>58</v>
      </c>
      <c r="I55" s="1">
        <f t="shared" si="9"/>
        <v>0</v>
      </c>
      <c r="J55" s="13">
        <v>1</v>
      </c>
      <c r="K55" s="16">
        <f t="shared" si="10"/>
        <v>0</v>
      </c>
      <c r="L55" s="18"/>
      <c r="M55" s="18"/>
      <c r="N55" s="19"/>
      <c r="O55" s="19"/>
      <c r="P55" s="17">
        <v>42</v>
      </c>
      <c r="Q55" s="17">
        <f t="shared" si="11"/>
        <v>0</v>
      </c>
      <c r="R55" s="13">
        <v>15</v>
      </c>
      <c r="S55" s="16">
        <f t="shared" si="12"/>
        <v>0</v>
      </c>
    </row>
    <row r="56" spans="1:19" ht="60" outlineLevel="2" x14ac:dyDescent="0.25">
      <c r="A56" s="12">
        <v>50</v>
      </c>
      <c r="B56" s="13" t="s">
        <v>673</v>
      </c>
      <c r="C56" s="14" t="s">
        <v>674</v>
      </c>
      <c r="D56" s="15" t="s">
        <v>675</v>
      </c>
      <c r="E56" s="28" t="s">
        <v>1095</v>
      </c>
      <c r="F56" s="26"/>
      <c r="G56" s="27">
        <f t="shared" si="7"/>
        <v>0</v>
      </c>
      <c r="H56" s="2">
        <f t="shared" si="8"/>
        <v>60</v>
      </c>
      <c r="I56" s="1">
        <f t="shared" si="9"/>
        <v>0</v>
      </c>
      <c r="J56" s="13">
        <v>1</v>
      </c>
      <c r="K56" s="16">
        <f t="shared" si="10"/>
        <v>0</v>
      </c>
      <c r="L56" s="18"/>
      <c r="M56" s="18"/>
      <c r="N56" s="19"/>
      <c r="O56" s="19"/>
      <c r="P56" s="17">
        <v>42</v>
      </c>
      <c r="Q56" s="17">
        <f t="shared" si="11"/>
        <v>0</v>
      </c>
      <c r="R56" s="16">
        <v>17</v>
      </c>
      <c r="S56" s="16">
        <f t="shared" si="12"/>
        <v>0</v>
      </c>
    </row>
    <row r="57" spans="1:19" ht="60" outlineLevel="2" x14ac:dyDescent="0.25">
      <c r="A57" s="12">
        <v>51</v>
      </c>
      <c r="B57" s="13" t="s">
        <v>676</v>
      </c>
      <c r="C57" s="14" t="s">
        <v>677</v>
      </c>
      <c r="D57" s="15" t="s">
        <v>675</v>
      </c>
      <c r="E57" s="28" t="s">
        <v>1095</v>
      </c>
      <c r="F57" s="26"/>
      <c r="G57" s="27">
        <f t="shared" si="7"/>
        <v>0</v>
      </c>
      <c r="H57" s="2">
        <f t="shared" si="8"/>
        <v>74</v>
      </c>
      <c r="I57" s="1">
        <f t="shared" si="9"/>
        <v>0</v>
      </c>
      <c r="J57" s="13">
        <v>1</v>
      </c>
      <c r="K57" s="16">
        <f t="shared" si="10"/>
        <v>0</v>
      </c>
      <c r="L57" s="18"/>
      <c r="M57" s="18"/>
      <c r="N57" s="19"/>
      <c r="O57" s="19"/>
      <c r="P57" s="17">
        <v>42</v>
      </c>
      <c r="Q57" s="17">
        <f t="shared" si="11"/>
        <v>0</v>
      </c>
      <c r="R57" s="16">
        <v>31</v>
      </c>
      <c r="S57" s="16">
        <f t="shared" si="12"/>
        <v>0</v>
      </c>
    </row>
    <row r="58" spans="1:19" ht="60" outlineLevel="2" x14ac:dyDescent="0.25">
      <c r="A58" s="12">
        <v>52</v>
      </c>
      <c r="B58" s="13" t="s">
        <v>678</v>
      </c>
      <c r="C58" s="14" t="s">
        <v>679</v>
      </c>
      <c r="D58" s="15" t="s">
        <v>675</v>
      </c>
      <c r="E58" s="28" t="s">
        <v>1095</v>
      </c>
      <c r="F58" s="26"/>
      <c r="G58" s="27">
        <f t="shared" si="7"/>
        <v>0</v>
      </c>
      <c r="H58" s="2">
        <f t="shared" si="8"/>
        <v>60</v>
      </c>
      <c r="I58" s="1">
        <f t="shared" si="9"/>
        <v>0</v>
      </c>
      <c r="J58" s="13">
        <v>1</v>
      </c>
      <c r="K58" s="16">
        <f t="shared" si="10"/>
        <v>0</v>
      </c>
      <c r="L58" s="18"/>
      <c r="M58" s="18"/>
      <c r="N58" s="19"/>
      <c r="O58" s="19"/>
      <c r="P58" s="17">
        <v>42</v>
      </c>
      <c r="Q58" s="17">
        <f t="shared" si="11"/>
        <v>0</v>
      </c>
      <c r="R58" s="16">
        <v>17</v>
      </c>
      <c r="S58" s="16">
        <f t="shared" si="12"/>
        <v>0</v>
      </c>
    </row>
    <row r="59" spans="1:19" ht="60" outlineLevel="2" x14ac:dyDescent="0.25">
      <c r="A59" s="12">
        <v>53</v>
      </c>
      <c r="B59" s="13" t="s">
        <v>680</v>
      </c>
      <c r="C59" s="14" t="s">
        <v>681</v>
      </c>
      <c r="D59" s="15" t="s">
        <v>675</v>
      </c>
      <c r="E59" s="28" t="s">
        <v>1095</v>
      </c>
      <c r="F59" s="26"/>
      <c r="G59" s="27">
        <f t="shared" si="7"/>
        <v>0</v>
      </c>
      <c r="H59" s="2">
        <f t="shared" si="8"/>
        <v>51</v>
      </c>
      <c r="I59" s="1">
        <f t="shared" si="9"/>
        <v>0</v>
      </c>
      <c r="J59" s="13">
        <v>1</v>
      </c>
      <c r="K59" s="16">
        <f t="shared" si="10"/>
        <v>0</v>
      </c>
      <c r="L59" s="18"/>
      <c r="M59" s="18"/>
      <c r="N59" s="19"/>
      <c r="O59" s="19"/>
      <c r="P59" s="17">
        <v>36</v>
      </c>
      <c r="Q59" s="17">
        <f t="shared" si="11"/>
        <v>0</v>
      </c>
      <c r="R59" s="16">
        <v>14</v>
      </c>
      <c r="S59" s="16">
        <f t="shared" si="12"/>
        <v>0</v>
      </c>
    </row>
    <row r="60" spans="1:19" ht="60" outlineLevel="2" x14ac:dyDescent="0.25">
      <c r="A60" s="12">
        <v>54</v>
      </c>
      <c r="B60" s="13" t="s">
        <v>682</v>
      </c>
      <c r="C60" s="14" t="s">
        <v>683</v>
      </c>
      <c r="D60" s="15" t="s">
        <v>675</v>
      </c>
      <c r="E60" s="28" t="s">
        <v>1095</v>
      </c>
      <c r="F60" s="26"/>
      <c r="G60" s="27">
        <f t="shared" si="7"/>
        <v>0</v>
      </c>
      <c r="H60" s="2">
        <f t="shared" si="8"/>
        <v>60</v>
      </c>
      <c r="I60" s="1">
        <f t="shared" si="9"/>
        <v>0</v>
      </c>
      <c r="J60" s="13">
        <v>1</v>
      </c>
      <c r="K60" s="16">
        <f t="shared" si="10"/>
        <v>0</v>
      </c>
      <c r="L60" s="18"/>
      <c r="M60" s="18"/>
      <c r="N60" s="19"/>
      <c r="O60" s="19"/>
      <c r="P60" s="17">
        <v>42</v>
      </c>
      <c r="Q60" s="17">
        <f t="shared" si="11"/>
        <v>0</v>
      </c>
      <c r="R60" s="16">
        <v>17</v>
      </c>
      <c r="S60" s="16">
        <f t="shared" si="12"/>
        <v>0</v>
      </c>
    </row>
    <row r="61" spans="1:19" ht="30" outlineLevel="2" x14ac:dyDescent="0.25">
      <c r="A61" s="12">
        <v>55</v>
      </c>
      <c r="B61" s="13" t="s">
        <v>702</v>
      </c>
      <c r="C61" s="14" t="s">
        <v>703</v>
      </c>
      <c r="D61" s="15" t="s">
        <v>704</v>
      </c>
      <c r="E61" s="28" t="s">
        <v>1095</v>
      </c>
      <c r="F61" s="26"/>
      <c r="G61" s="27">
        <f t="shared" si="7"/>
        <v>0</v>
      </c>
      <c r="H61" s="2">
        <f t="shared" si="8"/>
        <v>65</v>
      </c>
      <c r="I61" s="1">
        <f t="shared" si="9"/>
        <v>0</v>
      </c>
      <c r="J61" s="13">
        <v>2</v>
      </c>
      <c r="K61" s="16">
        <f t="shared" si="10"/>
        <v>0</v>
      </c>
      <c r="L61" s="18"/>
      <c r="M61" s="18"/>
      <c r="N61" s="19"/>
      <c r="O61" s="19"/>
      <c r="P61" s="17">
        <v>20</v>
      </c>
      <c r="Q61" s="17">
        <f t="shared" si="11"/>
        <v>0</v>
      </c>
      <c r="R61" s="13">
        <v>43</v>
      </c>
      <c r="S61" s="16">
        <f t="shared" si="12"/>
        <v>0</v>
      </c>
    </row>
    <row r="62" spans="1:19" ht="120" outlineLevel="2" x14ac:dyDescent="0.25">
      <c r="A62" s="12">
        <v>56</v>
      </c>
      <c r="B62" s="13" t="s">
        <v>834</v>
      </c>
      <c r="C62" s="14" t="s">
        <v>835</v>
      </c>
      <c r="D62" s="15" t="s">
        <v>836</v>
      </c>
      <c r="E62" s="28" t="s">
        <v>1095</v>
      </c>
      <c r="F62" s="26"/>
      <c r="G62" s="27">
        <f t="shared" si="7"/>
        <v>0</v>
      </c>
      <c r="H62" s="2">
        <f t="shared" si="8"/>
        <v>15</v>
      </c>
      <c r="I62" s="1">
        <f t="shared" si="9"/>
        <v>0</v>
      </c>
      <c r="J62" s="13">
        <v>1</v>
      </c>
      <c r="K62" s="16">
        <f t="shared" si="10"/>
        <v>0</v>
      </c>
      <c r="L62" s="18"/>
      <c r="M62" s="18"/>
      <c r="N62" s="19"/>
      <c r="O62" s="19"/>
      <c r="P62" s="17">
        <v>9</v>
      </c>
      <c r="Q62" s="17">
        <f t="shared" si="11"/>
        <v>0</v>
      </c>
      <c r="R62" s="16">
        <v>5</v>
      </c>
      <c r="S62" s="16">
        <f t="shared" si="12"/>
        <v>0</v>
      </c>
    </row>
    <row r="63" spans="1:19" ht="75" outlineLevel="2" x14ac:dyDescent="0.25">
      <c r="A63" s="12">
        <v>57</v>
      </c>
      <c r="B63" s="13" t="s">
        <v>837</v>
      </c>
      <c r="C63" s="14" t="s">
        <v>838</v>
      </c>
      <c r="D63" s="15" t="s">
        <v>836</v>
      </c>
      <c r="E63" s="28" t="s">
        <v>1095</v>
      </c>
      <c r="F63" s="26"/>
      <c r="G63" s="27">
        <f t="shared" si="7"/>
        <v>0</v>
      </c>
      <c r="H63" s="2">
        <f t="shared" si="8"/>
        <v>7</v>
      </c>
      <c r="I63" s="1">
        <f t="shared" si="9"/>
        <v>0</v>
      </c>
      <c r="J63" s="13">
        <v>2</v>
      </c>
      <c r="K63" s="16">
        <f t="shared" si="10"/>
        <v>0</v>
      </c>
      <c r="L63" s="18"/>
      <c r="M63" s="18"/>
      <c r="N63" s="19"/>
      <c r="O63" s="19"/>
      <c r="P63" s="17">
        <v>5</v>
      </c>
      <c r="Q63" s="17">
        <f t="shared" si="11"/>
        <v>0</v>
      </c>
      <c r="R63" s="19"/>
      <c r="S63" s="19"/>
    </row>
    <row r="64" spans="1:19" ht="75" outlineLevel="2" x14ac:dyDescent="0.25">
      <c r="A64" s="12">
        <v>58</v>
      </c>
      <c r="B64" s="13" t="s">
        <v>839</v>
      </c>
      <c r="C64" s="14" t="s">
        <v>840</v>
      </c>
      <c r="D64" s="15" t="s">
        <v>841</v>
      </c>
      <c r="E64" s="28" t="s">
        <v>1095</v>
      </c>
      <c r="F64" s="26"/>
      <c r="G64" s="27">
        <f t="shared" si="7"/>
        <v>0</v>
      </c>
      <c r="H64" s="2">
        <f t="shared" si="8"/>
        <v>15</v>
      </c>
      <c r="I64" s="1">
        <f t="shared" si="9"/>
        <v>0</v>
      </c>
      <c r="J64" s="13">
        <v>2</v>
      </c>
      <c r="K64" s="16">
        <f t="shared" si="10"/>
        <v>0</v>
      </c>
      <c r="L64" s="18"/>
      <c r="M64" s="18"/>
      <c r="N64" s="19"/>
      <c r="O64" s="19"/>
      <c r="P64" s="17">
        <v>5</v>
      </c>
      <c r="Q64" s="17">
        <f t="shared" si="11"/>
        <v>0</v>
      </c>
      <c r="R64" s="16">
        <v>8</v>
      </c>
      <c r="S64" s="16">
        <f t="shared" ref="S64:S77" si="13">ROUND((R64*G64),2)</f>
        <v>0</v>
      </c>
    </row>
    <row r="65" spans="1:19" ht="45" outlineLevel="2" x14ac:dyDescent="0.25">
      <c r="A65" s="12">
        <v>59</v>
      </c>
      <c r="B65" s="13" t="s">
        <v>842</v>
      </c>
      <c r="C65" s="14" t="s">
        <v>843</v>
      </c>
      <c r="D65" s="15" t="s">
        <v>841</v>
      </c>
      <c r="E65" s="28" t="s">
        <v>1095</v>
      </c>
      <c r="F65" s="26"/>
      <c r="G65" s="27">
        <f t="shared" si="7"/>
        <v>0</v>
      </c>
      <c r="H65" s="2">
        <f t="shared" si="8"/>
        <v>30</v>
      </c>
      <c r="I65" s="1">
        <f t="shared" si="9"/>
        <v>0</v>
      </c>
      <c r="J65" s="13">
        <v>1</v>
      </c>
      <c r="K65" s="16">
        <f t="shared" si="10"/>
        <v>0</v>
      </c>
      <c r="L65" s="18"/>
      <c r="M65" s="18"/>
      <c r="N65" s="19"/>
      <c r="O65" s="19"/>
      <c r="P65" s="17">
        <v>22</v>
      </c>
      <c r="Q65" s="17">
        <f t="shared" si="11"/>
        <v>0</v>
      </c>
      <c r="R65" s="13">
        <v>7</v>
      </c>
      <c r="S65" s="16">
        <f t="shared" si="13"/>
        <v>0</v>
      </c>
    </row>
    <row r="66" spans="1:19" ht="120" outlineLevel="2" x14ac:dyDescent="0.25">
      <c r="A66" s="12">
        <v>60</v>
      </c>
      <c r="B66" s="13" t="s">
        <v>844</v>
      </c>
      <c r="C66" s="14" t="s">
        <v>845</v>
      </c>
      <c r="D66" s="15" t="s">
        <v>841</v>
      </c>
      <c r="E66" s="28" t="s">
        <v>1095</v>
      </c>
      <c r="F66" s="26"/>
      <c r="G66" s="27">
        <f t="shared" si="7"/>
        <v>0</v>
      </c>
      <c r="H66" s="2">
        <f t="shared" si="8"/>
        <v>38</v>
      </c>
      <c r="I66" s="1">
        <f t="shared" si="9"/>
        <v>0</v>
      </c>
      <c r="J66" s="13">
        <v>1</v>
      </c>
      <c r="K66" s="16">
        <f t="shared" si="10"/>
        <v>0</v>
      </c>
      <c r="L66" s="18"/>
      <c r="M66" s="18"/>
      <c r="N66" s="13">
        <v>2</v>
      </c>
      <c r="O66" s="16">
        <f>ROUND((N66*G66),2)</f>
        <v>0</v>
      </c>
      <c r="P66" s="17">
        <v>16</v>
      </c>
      <c r="Q66" s="17">
        <f t="shared" si="11"/>
        <v>0</v>
      </c>
      <c r="R66" s="16">
        <v>19</v>
      </c>
      <c r="S66" s="16">
        <f t="shared" si="13"/>
        <v>0</v>
      </c>
    </row>
    <row r="67" spans="1:19" ht="105" outlineLevel="2" x14ac:dyDescent="0.25">
      <c r="A67" s="12">
        <v>61</v>
      </c>
      <c r="B67" s="13" t="s">
        <v>846</v>
      </c>
      <c r="C67" s="14" t="s">
        <v>847</v>
      </c>
      <c r="D67" s="15" t="s">
        <v>841</v>
      </c>
      <c r="E67" s="28" t="s">
        <v>1095</v>
      </c>
      <c r="F67" s="26"/>
      <c r="G67" s="27">
        <f t="shared" si="7"/>
        <v>0</v>
      </c>
      <c r="H67" s="2">
        <f t="shared" si="8"/>
        <v>17</v>
      </c>
      <c r="I67" s="1">
        <f t="shared" si="9"/>
        <v>0</v>
      </c>
      <c r="J67" s="13">
        <v>1</v>
      </c>
      <c r="K67" s="16">
        <f t="shared" si="10"/>
        <v>0</v>
      </c>
      <c r="L67" s="18"/>
      <c r="M67" s="18"/>
      <c r="N67" s="19"/>
      <c r="O67" s="19"/>
      <c r="P67" s="17">
        <v>8</v>
      </c>
      <c r="Q67" s="17">
        <f t="shared" si="11"/>
        <v>0</v>
      </c>
      <c r="R67" s="16">
        <v>8</v>
      </c>
      <c r="S67" s="16">
        <f t="shared" si="13"/>
        <v>0</v>
      </c>
    </row>
    <row r="68" spans="1:19" ht="75" outlineLevel="2" x14ac:dyDescent="0.25">
      <c r="A68" s="12">
        <v>62</v>
      </c>
      <c r="B68" s="13" t="s">
        <v>848</v>
      </c>
      <c r="C68" s="14" t="s">
        <v>849</v>
      </c>
      <c r="D68" s="15" t="s">
        <v>841</v>
      </c>
      <c r="E68" s="28" t="s">
        <v>1095</v>
      </c>
      <c r="F68" s="26"/>
      <c r="G68" s="27">
        <f t="shared" si="7"/>
        <v>0</v>
      </c>
      <c r="H68" s="2">
        <f t="shared" si="8"/>
        <v>20</v>
      </c>
      <c r="I68" s="1">
        <f t="shared" si="9"/>
        <v>0</v>
      </c>
      <c r="J68" s="13">
        <v>1</v>
      </c>
      <c r="K68" s="16">
        <f t="shared" si="10"/>
        <v>0</v>
      </c>
      <c r="L68" s="18"/>
      <c r="M68" s="18"/>
      <c r="N68" s="19"/>
      <c r="O68" s="19"/>
      <c r="P68" s="17">
        <v>16</v>
      </c>
      <c r="Q68" s="17">
        <f t="shared" si="11"/>
        <v>0</v>
      </c>
      <c r="R68" s="16">
        <v>3</v>
      </c>
      <c r="S68" s="16">
        <f t="shared" si="13"/>
        <v>0</v>
      </c>
    </row>
    <row r="69" spans="1:19" ht="60" outlineLevel="2" x14ac:dyDescent="0.25">
      <c r="A69" s="12">
        <v>63</v>
      </c>
      <c r="B69" s="13" t="s">
        <v>850</v>
      </c>
      <c r="C69" s="14" t="s">
        <v>851</v>
      </c>
      <c r="D69" s="15" t="s">
        <v>841</v>
      </c>
      <c r="E69" s="28" t="s">
        <v>1095</v>
      </c>
      <c r="F69" s="26"/>
      <c r="G69" s="27">
        <f t="shared" si="7"/>
        <v>0</v>
      </c>
      <c r="H69" s="2">
        <f t="shared" si="8"/>
        <v>67</v>
      </c>
      <c r="I69" s="1">
        <f t="shared" si="9"/>
        <v>0</v>
      </c>
      <c r="J69" s="13">
        <v>2</v>
      </c>
      <c r="K69" s="16">
        <f t="shared" si="10"/>
        <v>0</v>
      </c>
      <c r="L69" s="18"/>
      <c r="M69" s="18"/>
      <c r="N69" s="13">
        <v>5</v>
      </c>
      <c r="O69" s="16">
        <f>ROUND((N69*G69),2)</f>
        <v>0</v>
      </c>
      <c r="P69" s="17">
        <v>16</v>
      </c>
      <c r="Q69" s="17">
        <f t="shared" si="11"/>
        <v>0</v>
      </c>
      <c r="R69" s="16">
        <v>44</v>
      </c>
      <c r="S69" s="16">
        <f t="shared" si="13"/>
        <v>0</v>
      </c>
    </row>
    <row r="70" spans="1:19" ht="90" outlineLevel="2" x14ac:dyDescent="0.25">
      <c r="A70" s="12">
        <v>64</v>
      </c>
      <c r="B70" s="13" t="s">
        <v>852</v>
      </c>
      <c r="C70" s="14" t="s">
        <v>853</v>
      </c>
      <c r="D70" s="15" t="s">
        <v>841</v>
      </c>
      <c r="E70" s="28" t="s">
        <v>1095</v>
      </c>
      <c r="F70" s="26"/>
      <c r="G70" s="27">
        <f t="shared" si="7"/>
        <v>0</v>
      </c>
      <c r="H70" s="2">
        <f t="shared" si="8"/>
        <v>40</v>
      </c>
      <c r="I70" s="1">
        <f t="shared" si="9"/>
        <v>0</v>
      </c>
      <c r="J70" s="13">
        <v>5</v>
      </c>
      <c r="K70" s="16">
        <f t="shared" si="10"/>
        <v>0</v>
      </c>
      <c r="L70" s="18"/>
      <c r="M70" s="18"/>
      <c r="N70" s="19"/>
      <c r="O70" s="19"/>
      <c r="P70" s="17">
        <v>20</v>
      </c>
      <c r="Q70" s="17">
        <f t="shared" si="11"/>
        <v>0</v>
      </c>
      <c r="R70" s="13">
        <v>15</v>
      </c>
      <c r="S70" s="16">
        <f t="shared" si="13"/>
        <v>0</v>
      </c>
    </row>
    <row r="71" spans="1:19" ht="120" outlineLevel="2" x14ac:dyDescent="0.25">
      <c r="A71" s="12">
        <v>65</v>
      </c>
      <c r="B71" s="13" t="s">
        <v>854</v>
      </c>
      <c r="C71" s="14" t="s">
        <v>855</v>
      </c>
      <c r="D71" s="15" t="s">
        <v>841</v>
      </c>
      <c r="E71" s="28" t="s">
        <v>1095</v>
      </c>
      <c r="F71" s="26"/>
      <c r="G71" s="27">
        <f t="shared" ref="G71:G96" si="14">ROUND((0),2)</f>
        <v>0</v>
      </c>
      <c r="H71" s="2">
        <f t="shared" ref="H71:H96" si="15">SUM(J71,L71,N71,P71,R71)</f>
        <v>13</v>
      </c>
      <c r="I71" s="1">
        <f t="shared" ref="I71:I96" si="16">ROUND((G71*H71),2)</f>
        <v>0</v>
      </c>
      <c r="J71" s="13">
        <v>1</v>
      </c>
      <c r="K71" s="16">
        <f t="shared" ref="K71:K96" si="17">ROUND((J71*G71),2)</f>
        <v>0</v>
      </c>
      <c r="L71" s="18"/>
      <c r="M71" s="18"/>
      <c r="N71" s="19"/>
      <c r="O71" s="19"/>
      <c r="P71" s="17">
        <v>5</v>
      </c>
      <c r="Q71" s="17">
        <f t="shared" si="11"/>
        <v>0</v>
      </c>
      <c r="R71" s="16">
        <v>7</v>
      </c>
      <c r="S71" s="16">
        <f t="shared" si="13"/>
        <v>0</v>
      </c>
    </row>
    <row r="72" spans="1:19" ht="60" outlineLevel="2" x14ac:dyDescent="0.25">
      <c r="A72" s="12">
        <v>66</v>
      </c>
      <c r="B72" s="13" t="s">
        <v>856</v>
      </c>
      <c r="C72" s="14" t="s">
        <v>857</v>
      </c>
      <c r="D72" s="15" t="s">
        <v>858</v>
      </c>
      <c r="E72" s="28" t="s">
        <v>1095</v>
      </c>
      <c r="F72" s="26"/>
      <c r="G72" s="27">
        <f t="shared" si="14"/>
        <v>0</v>
      </c>
      <c r="H72" s="2">
        <f t="shared" si="15"/>
        <v>18</v>
      </c>
      <c r="I72" s="1">
        <f t="shared" si="16"/>
        <v>0</v>
      </c>
      <c r="J72" s="13">
        <v>2</v>
      </c>
      <c r="K72" s="16">
        <f t="shared" si="17"/>
        <v>0</v>
      </c>
      <c r="L72" s="18"/>
      <c r="M72" s="18"/>
      <c r="N72" s="13">
        <v>5</v>
      </c>
      <c r="O72" s="16">
        <f>ROUND((N72*G72),2)</f>
        <v>0</v>
      </c>
      <c r="P72" s="17">
        <v>5</v>
      </c>
      <c r="Q72" s="17">
        <f t="shared" si="11"/>
        <v>0</v>
      </c>
      <c r="R72" s="16">
        <v>6</v>
      </c>
      <c r="S72" s="16">
        <f t="shared" si="13"/>
        <v>0</v>
      </c>
    </row>
    <row r="73" spans="1:19" ht="60" outlineLevel="2" x14ac:dyDescent="0.25">
      <c r="A73" s="12">
        <v>67</v>
      </c>
      <c r="B73" s="13" t="s">
        <v>859</v>
      </c>
      <c r="C73" s="14" t="s">
        <v>860</v>
      </c>
      <c r="D73" s="15" t="s">
        <v>858</v>
      </c>
      <c r="E73" s="28" t="s">
        <v>1095</v>
      </c>
      <c r="F73" s="26"/>
      <c r="G73" s="27">
        <f t="shared" si="14"/>
        <v>0</v>
      </c>
      <c r="H73" s="2">
        <f t="shared" si="15"/>
        <v>13</v>
      </c>
      <c r="I73" s="1">
        <f t="shared" si="16"/>
        <v>0</v>
      </c>
      <c r="J73" s="13">
        <v>2</v>
      </c>
      <c r="K73" s="16">
        <f t="shared" si="17"/>
        <v>0</v>
      </c>
      <c r="L73" s="18"/>
      <c r="M73" s="18"/>
      <c r="N73" s="13">
        <v>5</v>
      </c>
      <c r="O73" s="16">
        <f>ROUND((N73*G73),2)</f>
        <v>0</v>
      </c>
      <c r="P73" s="18"/>
      <c r="Q73" s="18"/>
      <c r="R73" s="16">
        <v>6</v>
      </c>
      <c r="S73" s="16">
        <f t="shared" si="13"/>
        <v>0</v>
      </c>
    </row>
    <row r="74" spans="1:19" ht="60" outlineLevel="2" x14ac:dyDescent="0.25">
      <c r="A74" s="12">
        <v>68</v>
      </c>
      <c r="B74" s="13" t="s">
        <v>861</v>
      </c>
      <c r="C74" s="14" t="s">
        <v>862</v>
      </c>
      <c r="D74" s="15" t="s">
        <v>858</v>
      </c>
      <c r="E74" s="28" t="s">
        <v>1095</v>
      </c>
      <c r="F74" s="26"/>
      <c r="G74" s="27">
        <f t="shared" si="14"/>
        <v>0</v>
      </c>
      <c r="H74" s="2">
        <f t="shared" si="15"/>
        <v>7</v>
      </c>
      <c r="I74" s="1">
        <f t="shared" si="16"/>
        <v>0</v>
      </c>
      <c r="J74" s="13">
        <v>1</v>
      </c>
      <c r="K74" s="16">
        <f t="shared" si="17"/>
        <v>0</v>
      </c>
      <c r="L74" s="18"/>
      <c r="M74" s="18"/>
      <c r="N74" s="19"/>
      <c r="O74" s="19"/>
      <c r="P74" s="18"/>
      <c r="Q74" s="18"/>
      <c r="R74" s="13">
        <v>6</v>
      </c>
      <c r="S74" s="16">
        <f t="shared" si="13"/>
        <v>0</v>
      </c>
    </row>
    <row r="75" spans="1:19" ht="60" outlineLevel="2" x14ac:dyDescent="0.25">
      <c r="A75" s="12">
        <v>69</v>
      </c>
      <c r="B75" s="13" t="s">
        <v>863</v>
      </c>
      <c r="C75" s="14" t="s">
        <v>864</v>
      </c>
      <c r="D75" s="15" t="s">
        <v>858</v>
      </c>
      <c r="E75" s="28" t="s">
        <v>1095</v>
      </c>
      <c r="F75" s="26"/>
      <c r="G75" s="27">
        <f t="shared" si="14"/>
        <v>0</v>
      </c>
      <c r="H75" s="2">
        <f t="shared" si="15"/>
        <v>16</v>
      </c>
      <c r="I75" s="1">
        <f t="shared" si="16"/>
        <v>0</v>
      </c>
      <c r="J75" s="13">
        <v>1</v>
      </c>
      <c r="K75" s="16">
        <f t="shared" si="17"/>
        <v>0</v>
      </c>
      <c r="L75" s="18"/>
      <c r="M75" s="18"/>
      <c r="N75" s="19"/>
      <c r="O75" s="19"/>
      <c r="P75" s="17">
        <v>3</v>
      </c>
      <c r="Q75" s="17">
        <f>ROUND((P75*G75),2)</f>
        <v>0</v>
      </c>
      <c r="R75" s="13">
        <v>12</v>
      </c>
      <c r="S75" s="16">
        <f t="shared" si="13"/>
        <v>0</v>
      </c>
    </row>
    <row r="76" spans="1:19" ht="60" outlineLevel="2" x14ac:dyDescent="0.25">
      <c r="A76" s="12">
        <v>70</v>
      </c>
      <c r="B76" s="13" t="s">
        <v>865</v>
      </c>
      <c r="C76" s="14" t="s">
        <v>866</v>
      </c>
      <c r="D76" s="15" t="s">
        <v>858</v>
      </c>
      <c r="E76" s="28" t="s">
        <v>1095</v>
      </c>
      <c r="F76" s="26"/>
      <c r="G76" s="27">
        <f t="shared" si="14"/>
        <v>0</v>
      </c>
      <c r="H76" s="2">
        <f t="shared" si="15"/>
        <v>12</v>
      </c>
      <c r="I76" s="1">
        <f t="shared" si="16"/>
        <v>0</v>
      </c>
      <c r="J76" s="13">
        <v>1</v>
      </c>
      <c r="K76" s="16">
        <f t="shared" si="17"/>
        <v>0</v>
      </c>
      <c r="L76" s="18"/>
      <c r="M76" s="18"/>
      <c r="N76" s="19"/>
      <c r="O76" s="19"/>
      <c r="P76" s="18"/>
      <c r="Q76" s="18"/>
      <c r="R76" s="16">
        <v>11</v>
      </c>
      <c r="S76" s="16">
        <f t="shared" si="13"/>
        <v>0</v>
      </c>
    </row>
    <row r="77" spans="1:19" ht="60" outlineLevel="2" x14ac:dyDescent="0.25">
      <c r="A77" s="12">
        <v>71</v>
      </c>
      <c r="B77" s="13" t="s">
        <v>867</v>
      </c>
      <c r="C77" s="14" t="s">
        <v>868</v>
      </c>
      <c r="D77" s="15" t="s">
        <v>858</v>
      </c>
      <c r="E77" s="28" t="s">
        <v>1095</v>
      </c>
      <c r="F77" s="26"/>
      <c r="G77" s="27">
        <f t="shared" si="14"/>
        <v>0</v>
      </c>
      <c r="H77" s="2">
        <f t="shared" si="15"/>
        <v>3</v>
      </c>
      <c r="I77" s="1">
        <f t="shared" si="16"/>
        <v>0</v>
      </c>
      <c r="J77" s="13">
        <v>1</v>
      </c>
      <c r="K77" s="16">
        <f t="shared" si="17"/>
        <v>0</v>
      </c>
      <c r="L77" s="18"/>
      <c r="M77" s="18"/>
      <c r="N77" s="19"/>
      <c r="O77" s="19"/>
      <c r="P77" s="18"/>
      <c r="Q77" s="18"/>
      <c r="R77" s="16">
        <v>2</v>
      </c>
      <c r="S77" s="16">
        <f t="shared" si="13"/>
        <v>0</v>
      </c>
    </row>
    <row r="78" spans="1:19" ht="60" outlineLevel="2" x14ac:dyDescent="0.25">
      <c r="A78" s="12">
        <v>72</v>
      </c>
      <c r="B78" s="13" t="s">
        <v>869</v>
      </c>
      <c r="C78" s="14" t="s">
        <v>870</v>
      </c>
      <c r="D78" s="15" t="s">
        <v>858</v>
      </c>
      <c r="E78" s="28" t="s">
        <v>1095</v>
      </c>
      <c r="F78" s="26"/>
      <c r="G78" s="27">
        <f t="shared" si="14"/>
        <v>0</v>
      </c>
      <c r="H78" s="2">
        <f t="shared" si="15"/>
        <v>1</v>
      </c>
      <c r="I78" s="1">
        <f t="shared" si="16"/>
        <v>0</v>
      </c>
      <c r="J78" s="13">
        <v>1</v>
      </c>
      <c r="K78" s="16">
        <f t="shared" si="17"/>
        <v>0</v>
      </c>
      <c r="L78" s="18"/>
      <c r="M78" s="18"/>
      <c r="N78" s="19"/>
      <c r="O78" s="19"/>
      <c r="P78" s="18"/>
      <c r="Q78" s="18"/>
      <c r="R78" s="19"/>
      <c r="S78" s="19"/>
    </row>
    <row r="79" spans="1:19" ht="45" outlineLevel="2" x14ac:dyDescent="0.25">
      <c r="A79" s="12">
        <v>73</v>
      </c>
      <c r="B79" s="13" t="s">
        <v>939</v>
      </c>
      <c r="C79" s="14" t="s">
        <v>940</v>
      </c>
      <c r="D79" s="15" t="s">
        <v>941</v>
      </c>
      <c r="E79" s="28" t="s">
        <v>1095</v>
      </c>
      <c r="F79" s="26"/>
      <c r="G79" s="27">
        <f t="shared" si="14"/>
        <v>0</v>
      </c>
      <c r="H79" s="2">
        <f t="shared" si="15"/>
        <v>66</v>
      </c>
      <c r="I79" s="1">
        <f t="shared" si="16"/>
        <v>0</v>
      </c>
      <c r="J79" s="13">
        <v>5</v>
      </c>
      <c r="K79" s="16">
        <f t="shared" si="17"/>
        <v>0</v>
      </c>
      <c r="L79" s="18"/>
      <c r="M79" s="18"/>
      <c r="N79" s="13">
        <v>2</v>
      </c>
      <c r="O79" s="16">
        <f>ROUND((N79*G79),2)</f>
        <v>0</v>
      </c>
      <c r="P79" s="17">
        <v>28</v>
      </c>
      <c r="Q79" s="17">
        <f t="shared" ref="Q79:Q95" si="18">ROUND((P79*G79),2)</f>
        <v>0</v>
      </c>
      <c r="R79" s="13">
        <v>31</v>
      </c>
      <c r="S79" s="16">
        <f t="shared" ref="S79:S95" si="19">ROUND((R79*G79),2)</f>
        <v>0</v>
      </c>
    </row>
    <row r="80" spans="1:19" ht="30" outlineLevel="2" x14ac:dyDescent="0.25">
      <c r="A80" s="12">
        <v>74</v>
      </c>
      <c r="B80" s="13" t="s">
        <v>942</v>
      </c>
      <c r="C80" s="14" t="s">
        <v>943</v>
      </c>
      <c r="D80" s="15" t="s">
        <v>944</v>
      </c>
      <c r="E80" s="28" t="s">
        <v>1095</v>
      </c>
      <c r="F80" s="26"/>
      <c r="G80" s="27">
        <f t="shared" si="14"/>
        <v>0</v>
      </c>
      <c r="H80" s="2">
        <f t="shared" si="15"/>
        <v>10</v>
      </c>
      <c r="I80" s="1">
        <f t="shared" si="16"/>
        <v>0</v>
      </c>
      <c r="J80" s="13">
        <v>1</v>
      </c>
      <c r="K80" s="16">
        <f t="shared" si="17"/>
        <v>0</v>
      </c>
      <c r="L80" s="18"/>
      <c r="M80" s="18"/>
      <c r="N80" s="19"/>
      <c r="O80" s="19"/>
      <c r="P80" s="17">
        <v>7</v>
      </c>
      <c r="Q80" s="17">
        <f t="shared" si="18"/>
        <v>0</v>
      </c>
      <c r="R80" s="16">
        <v>2</v>
      </c>
      <c r="S80" s="16">
        <f t="shared" si="19"/>
        <v>0</v>
      </c>
    </row>
    <row r="81" spans="1:19" ht="75" outlineLevel="2" x14ac:dyDescent="0.25">
      <c r="A81" s="12">
        <v>75</v>
      </c>
      <c r="B81" s="13" t="s">
        <v>980</v>
      </c>
      <c r="C81" s="14" t="s">
        <v>981</v>
      </c>
      <c r="D81" s="15" t="s">
        <v>982</v>
      </c>
      <c r="E81" s="28" t="s">
        <v>1095</v>
      </c>
      <c r="F81" s="26"/>
      <c r="G81" s="27">
        <f t="shared" si="14"/>
        <v>0</v>
      </c>
      <c r="H81" s="2">
        <f t="shared" si="15"/>
        <v>130</v>
      </c>
      <c r="I81" s="1">
        <f t="shared" si="16"/>
        <v>0</v>
      </c>
      <c r="J81" s="13">
        <v>1</v>
      </c>
      <c r="K81" s="16">
        <f t="shared" si="17"/>
        <v>0</v>
      </c>
      <c r="L81" s="18"/>
      <c r="M81" s="18"/>
      <c r="N81" s="19"/>
      <c r="O81" s="19"/>
      <c r="P81" s="17">
        <v>52</v>
      </c>
      <c r="Q81" s="17">
        <f t="shared" si="18"/>
        <v>0</v>
      </c>
      <c r="R81" s="16">
        <v>77</v>
      </c>
      <c r="S81" s="16">
        <f t="shared" si="19"/>
        <v>0</v>
      </c>
    </row>
    <row r="82" spans="1:19" ht="90" outlineLevel="2" x14ac:dyDescent="0.25">
      <c r="A82" s="12">
        <v>76</v>
      </c>
      <c r="B82" s="13" t="s">
        <v>983</v>
      </c>
      <c r="C82" s="14" t="s">
        <v>984</v>
      </c>
      <c r="D82" s="15" t="s">
        <v>982</v>
      </c>
      <c r="E82" s="28" t="s">
        <v>1095</v>
      </c>
      <c r="F82" s="26"/>
      <c r="G82" s="27">
        <f t="shared" si="14"/>
        <v>0</v>
      </c>
      <c r="H82" s="2">
        <f t="shared" si="15"/>
        <v>137</v>
      </c>
      <c r="I82" s="1">
        <f t="shared" si="16"/>
        <v>0</v>
      </c>
      <c r="J82" s="13">
        <v>1</v>
      </c>
      <c r="K82" s="16">
        <f t="shared" si="17"/>
        <v>0</v>
      </c>
      <c r="L82" s="18"/>
      <c r="M82" s="18"/>
      <c r="N82" s="19"/>
      <c r="O82" s="19"/>
      <c r="P82" s="17">
        <v>52</v>
      </c>
      <c r="Q82" s="17">
        <f t="shared" si="18"/>
        <v>0</v>
      </c>
      <c r="R82" s="16">
        <v>84</v>
      </c>
      <c r="S82" s="16">
        <f t="shared" si="19"/>
        <v>0</v>
      </c>
    </row>
    <row r="83" spans="1:19" ht="60" outlineLevel="2" x14ac:dyDescent="0.25">
      <c r="A83" s="12">
        <v>77</v>
      </c>
      <c r="B83" s="13" t="s">
        <v>985</v>
      </c>
      <c r="C83" s="14" t="s">
        <v>986</v>
      </c>
      <c r="D83" s="15" t="s">
        <v>982</v>
      </c>
      <c r="E83" s="28" t="s">
        <v>1095</v>
      </c>
      <c r="F83" s="26"/>
      <c r="G83" s="27">
        <f t="shared" si="14"/>
        <v>0</v>
      </c>
      <c r="H83" s="2">
        <f t="shared" si="15"/>
        <v>90</v>
      </c>
      <c r="I83" s="1">
        <f t="shared" si="16"/>
        <v>0</v>
      </c>
      <c r="J83" s="13">
        <v>1</v>
      </c>
      <c r="K83" s="16">
        <f t="shared" si="17"/>
        <v>0</v>
      </c>
      <c r="L83" s="18"/>
      <c r="M83" s="18"/>
      <c r="N83" s="19"/>
      <c r="O83" s="19"/>
      <c r="P83" s="17">
        <v>52</v>
      </c>
      <c r="Q83" s="17">
        <f t="shared" si="18"/>
        <v>0</v>
      </c>
      <c r="R83" s="13">
        <v>37</v>
      </c>
      <c r="S83" s="16">
        <f t="shared" si="19"/>
        <v>0</v>
      </c>
    </row>
    <row r="84" spans="1:19" ht="45" outlineLevel="2" x14ac:dyDescent="0.25">
      <c r="A84" s="12">
        <v>78</v>
      </c>
      <c r="B84" s="13" t="s">
        <v>1010</v>
      </c>
      <c r="C84" s="14" t="s">
        <v>1011</v>
      </c>
      <c r="D84" s="15" t="s">
        <v>1012</v>
      </c>
      <c r="E84" s="28" t="s">
        <v>1095</v>
      </c>
      <c r="F84" s="26"/>
      <c r="G84" s="27">
        <f t="shared" si="14"/>
        <v>0</v>
      </c>
      <c r="H84" s="2">
        <f t="shared" si="15"/>
        <v>34</v>
      </c>
      <c r="I84" s="1">
        <f t="shared" si="16"/>
        <v>0</v>
      </c>
      <c r="J84" s="13">
        <v>1</v>
      </c>
      <c r="K84" s="16">
        <f t="shared" si="17"/>
        <v>0</v>
      </c>
      <c r="L84" s="18"/>
      <c r="M84" s="18"/>
      <c r="N84" s="19"/>
      <c r="O84" s="19"/>
      <c r="P84" s="17">
        <v>28</v>
      </c>
      <c r="Q84" s="17">
        <f t="shared" si="18"/>
        <v>0</v>
      </c>
      <c r="R84" s="16">
        <v>5</v>
      </c>
      <c r="S84" s="16">
        <f t="shared" si="19"/>
        <v>0</v>
      </c>
    </row>
    <row r="85" spans="1:19" ht="45" outlineLevel="2" x14ac:dyDescent="0.25">
      <c r="A85" s="12">
        <v>79</v>
      </c>
      <c r="B85" s="13" t="s">
        <v>1013</v>
      </c>
      <c r="C85" s="14" t="s">
        <v>1014</v>
      </c>
      <c r="D85" s="15" t="s">
        <v>1012</v>
      </c>
      <c r="E85" s="28" t="s">
        <v>1095</v>
      </c>
      <c r="F85" s="26"/>
      <c r="G85" s="27">
        <f t="shared" si="14"/>
        <v>0</v>
      </c>
      <c r="H85" s="2">
        <f t="shared" si="15"/>
        <v>34</v>
      </c>
      <c r="I85" s="1">
        <f t="shared" si="16"/>
        <v>0</v>
      </c>
      <c r="J85" s="13">
        <v>1</v>
      </c>
      <c r="K85" s="16">
        <f t="shared" si="17"/>
        <v>0</v>
      </c>
      <c r="L85" s="18"/>
      <c r="M85" s="18"/>
      <c r="N85" s="19"/>
      <c r="O85" s="19"/>
      <c r="P85" s="17">
        <v>28</v>
      </c>
      <c r="Q85" s="17">
        <f t="shared" si="18"/>
        <v>0</v>
      </c>
      <c r="R85" s="16">
        <v>5</v>
      </c>
      <c r="S85" s="16">
        <f t="shared" si="19"/>
        <v>0</v>
      </c>
    </row>
    <row r="86" spans="1:19" ht="45" outlineLevel="2" x14ac:dyDescent="0.25">
      <c r="A86" s="12">
        <v>80</v>
      </c>
      <c r="B86" s="13" t="s">
        <v>1015</v>
      </c>
      <c r="C86" s="14" t="s">
        <v>1016</v>
      </c>
      <c r="D86" s="15" t="s">
        <v>1012</v>
      </c>
      <c r="E86" s="28" t="s">
        <v>1095</v>
      </c>
      <c r="F86" s="26"/>
      <c r="G86" s="27">
        <f t="shared" si="14"/>
        <v>0</v>
      </c>
      <c r="H86" s="2">
        <f t="shared" si="15"/>
        <v>34</v>
      </c>
      <c r="I86" s="1">
        <f t="shared" si="16"/>
        <v>0</v>
      </c>
      <c r="J86" s="13">
        <v>1</v>
      </c>
      <c r="K86" s="16">
        <f t="shared" si="17"/>
        <v>0</v>
      </c>
      <c r="L86" s="18"/>
      <c r="M86" s="18"/>
      <c r="N86" s="19"/>
      <c r="O86" s="19"/>
      <c r="P86" s="17">
        <v>28</v>
      </c>
      <c r="Q86" s="17">
        <f t="shared" si="18"/>
        <v>0</v>
      </c>
      <c r="R86" s="16">
        <v>5</v>
      </c>
      <c r="S86" s="16">
        <f t="shared" si="19"/>
        <v>0</v>
      </c>
    </row>
    <row r="87" spans="1:19" ht="45" outlineLevel="2" x14ac:dyDescent="0.25">
      <c r="A87" s="12">
        <v>81</v>
      </c>
      <c r="B87" s="13" t="s">
        <v>1017</v>
      </c>
      <c r="C87" s="14" t="s">
        <v>1018</v>
      </c>
      <c r="D87" s="15" t="s">
        <v>1012</v>
      </c>
      <c r="E87" s="28" t="s">
        <v>1095</v>
      </c>
      <c r="F87" s="26"/>
      <c r="G87" s="27">
        <f t="shared" si="14"/>
        <v>0</v>
      </c>
      <c r="H87" s="2">
        <f t="shared" si="15"/>
        <v>30</v>
      </c>
      <c r="I87" s="1">
        <f t="shared" si="16"/>
        <v>0</v>
      </c>
      <c r="J87" s="13">
        <v>1</v>
      </c>
      <c r="K87" s="16">
        <f t="shared" si="17"/>
        <v>0</v>
      </c>
      <c r="L87" s="18"/>
      <c r="M87" s="18"/>
      <c r="N87" s="19"/>
      <c r="O87" s="19"/>
      <c r="P87" s="17">
        <v>28</v>
      </c>
      <c r="Q87" s="17">
        <f t="shared" si="18"/>
        <v>0</v>
      </c>
      <c r="R87" s="16">
        <v>1</v>
      </c>
      <c r="S87" s="16">
        <f t="shared" si="19"/>
        <v>0</v>
      </c>
    </row>
    <row r="88" spans="1:19" outlineLevel="2" x14ac:dyDescent="0.25">
      <c r="A88" s="12">
        <v>82</v>
      </c>
      <c r="B88" s="13" t="s">
        <v>1019</v>
      </c>
      <c r="C88" s="14" t="s">
        <v>1020</v>
      </c>
      <c r="D88" s="15" t="s">
        <v>1012</v>
      </c>
      <c r="E88" s="28" t="s">
        <v>1095</v>
      </c>
      <c r="F88" s="26"/>
      <c r="G88" s="27">
        <f t="shared" si="14"/>
        <v>0</v>
      </c>
      <c r="H88" s="2">
        <f t="shared" si="15"/>
        <v>168</v>
      </c>
      <c r="I88" s="1">
        <f t="shared" si="16"/>
        <v>0</v>
      </c>
      <c r="J88" s="13">
        <v>1</v>
      </c>
      <c r="K88" s="16">
        <f t="shared" si="17"/>
        <v>0</v>
      </c>
      <c r="L88" s="18"/>
      <c r="M88" s="18"/>
      <c r="N88" s="19"/>
      <c r="O88" s="19"/>
      <c r="P88" s="17">
        <v>28</v>
      </c>
      <c r="Q88" s="17">
        <f t="shared" si="18"/>
        <v>0</v>
      </c>
      <c r="R88" s="16">
        <v>139</v>
      </c>
      <c r="S88" s="16">
        <f t="shared" si="19"/>
        <v>0</v>
      </c>
    </row>
    <row r="89" spans="1:19" outlineLevel="2" x14ac:dyDescent="0.25">
      <c r="A89" s="12">
        <v>83</v>
      </c>
      <c r="B89" s="13" t="s">
        <v>1021</v>
      </c>
      <c r="C89" s="14" t="s">
        <v>1020</v>
      </c>
      <c r="D89" s="15" t="s">
        <v>1012</v>
      </c>
      <c r="E89" s="28" t="s">
        <v>1095</v>
      </c>
      <c r="F89" s="26"/>
      <c r="G89" s="27">
        <f t="shared" si="14"/>
        <v>0</v>
      </c>
      <c r="H89" s="2">
        <f t="shared" si="15"/>
        <v>20</v>
      </c>
      <c r="I89" s="1">
        <f t="shared" si="16"/>
        <v>0</v>
      </c>
      <c r="J89" s="13">
        <v>1</v>
      </c>
      <c r="K89" s="16">
        <f t="shared" si="17"/>
        <v>0</v>
      </c>
      <c r="L89" s="18"/>
      <c r="M89" s="18"/>
      <c r="N89" s="19"/>
      <c r="O89" s="19"/>
      <c r="P89" s="17">
        <v>14</v>
      </c>
      <c r="Q89" s="17">
        <f t="shared" si="18"/>
        <v>0</v>
      </c>
      <c r="R89" s="16">
        <v>5</v>
      </c>
      <c r="S89" s="16">
        <f t="shared" si="19"/>
        <v>0</v>
      </c>
    </row>
    <row r="90" spans="1:19" ht="60" outlineLevel="2" x14ac:dyDescent="0.25">
      <c r="A90" s="12">
        <v>84</v>
      </c>
      <c r="B90" s="13" t="s">
        <v>1022</v>
      </c>
      <c r="C90" s="14" t="s">
        <v>1023</v>
      </c>
      <c r="D90" s="15" t="s">
        <v>1012</v>
      </c>
      <c r="E90" s="28" t="s">
        <v>1095</v>
      </c>
      <c r="F90" s="26"/>
      <c r="G90" s="27">
        <f t="shared" si="14"/>
        <v>0</v>
      </c>
      <c r="H90" s="2">
        <f t="shared" si="15"/>
        <v>78</v>
      </c>
      <c r="I90" s="1">
        <f t="shared" si="16"/>
        <v>0</v>
      </c>
      <c r="J90" s="13">
        <v>5</v>
      </c>
      <c r="K90" s="16">
        <f t="shared" si="17"/>
        <v>0</v>
      </c>
      <c r="L90" s="17">
        <v>2</v>
      </c>
      <c r="M90" s="17">
        <v>0</v>
      </c>
      <c r="N90" s="13">
        <v>15</v>
      </c>
      <c r="O90" s="16">
        <f>ROUND((N90*G90),2)</f>
        <v>0</v>
      </c>
      <c r="P90" s="17">
        <v>40</v>
      </c>
      <c r="Q90" s="17">
        <f t="shared" si="18"/>
        <v>0</v>
      </c>
      <c r="R90" s="13">
        <v>16</v>
      </c>
      <c r="S90" s="16">
        <f t="shared" si="19"/>
        <v>0</v>
      </c>
    </row>
    <row r="91" spans="1:19" ht="45" outlineLevel="2" x14ac:dyDescent="0.25">
      <c r="A91" s="12">
        <v>85</v>
      </c>
      <c r="B91" s="13" t="s">
        <v>1024</v>
      </c>
      <c r="C91" s="14" t="s">
        <v>1025</v>
      </c>
      <c r="D91" s="15" t="s">
        <v>1012</v>
      </c>
      <c r="E91" s="28" t="s">
        <v>1095</v>
      </c>
      <c r="F91" s="26"/>
      <c r="G91" s="27">
        <f t="shared" si="14"/>
        <v>0</v>
      </c>
      <c r="H91" s="2">
        <f t="shared" si="15"/>
        <v>14</v>
      </c>
      <c r="I91" s="1">
        <f t="shared" si="16"/>
        <v>0</v>
      </c>
      <c r="J91" s="13">
        <v>1</v>
      </c>
      <c r="K91" s="16">
        <f t="shared" si="17"/>
        <v>0</v>
      </c>
      <c r="L91" s="18"/>
      <c r="M91" s="18"/>
      <c r="N91" s="19"/>
      <c r="O91" s="19"/>
      <c r="P91" s="17">
        <v>12</v>
      </c>
      <c r="Q91" s="17">
        <f t="shared" si="18"/>
        <v>0</v>
      </c>
      <c r="R91" s="16">
        <v>1</v>
      </c>
      <c r="S91" s="16">
        <f t="shared" si="19"/>
        <v>0</v>
      </c>
    </row>
    <row r="92" spans="1:19" ht="45" outlineLevel="2" x14ac:dyDescent="0.25">
      <c r="A92" s="12">
        <v>86</v>
      </c>
      <c r="B92" s="13" t="s">
        <v>1026</v>
      </c>
      <c r="C92" s="14" t="s">
        <v>1027</v>
      </c>
      <c r="D92" s="15" t="s">
        <v>1012</v>
      </c>
      <c r="E92" s="28" t="s">
        <v>1095</v>
      </c>
      <c r="F92" s="26"/>
      <c r="G92" s="27">
        <f t="shared" si="14"/>
        <v>0</v>
      </c>
      <c r="H92" s="2">
        <f t="shared" si="15"/>
        <v>26</v>
      </c>
      <c r="I92" s="1">
        <f t="shared" si="16"/>
        <v>0</v>
      </c>
      <c r="J92" s="13">
        <v>1</v>
      </c>
      <c r="K92" s="16">
        <f t="shared" si="17"/>
        <v>0</v>
      </c>
      <c r="L92" s="18"/>
      <c r="M92" s="18"/>
      <c r="N92" s="13">
        <v>10</v>
      </c>
      <c r="O92" s="16">
        <f>ROUND((N92*G92),2)</f>
        <v>0</v>
      </c>
      <c r="P92" s="17">
        <v>12</v>
      </c>
      <c r="Q92" s="17">
        <f t="shared" si="18"/>
        <v>0</v>
      </c>
      <c r="R92" s="16">
        <v>3</v>
      </c>
      <c r="S92" s="16">
        <f t="shared" si="19"/>
        <v>0</v>
      </c>
    </row>
    <row r="93" spans="1:19" ht="60" outlineLevel="2" x14ac:dyDescent="0.25">
      <c r="A93" s="12">
        <v>87</v>
      </c>
      <c r="B93" s="13" t="s">
        <v>1028</v>
      </c>
      <c r="C93" s="14" t="s">
        <v>1029</v>
      </c>
      <c r="D93" s="15" t="s">
        <v>1012</v>
      </c>
      <c r="E93" s="28" t="s">
        <v>1095</v>
      </c>
      <c r="F93" s="26"/>
      <c r="G93" s="27">
        <f t="shared" si="14"/>
        <v>0</v>
      </c>
      <c r="H93" s="2">
        <f t="shared" si="15"/>
        <v>18</v>
      </c>
      <c r="I93" s="1">
        <f t="shared" si="16"/>
        <v>0</v>
      </c>
      <c r="J93" s="13">
        <v>1</v>
      </c>
      <c r="K93" s="16">
        <f t="shared" si="17"/>
        <v>0</v>
      </c>
      <c r="L93" s="18"/>
      <c r="M93" s="18"/>
      <c r="N93" s="19"/>
      <c r="O93" s="19"/>
      <c r="P93" s="17">
        <v>12</v>
      </c>
      <c r="Q93" s="17">
        <f t="shared" si="18"/>
        <v>0</v>
      </c>
      <c r="R93" s="16">
        <v>5</v>
      </c>
      <c r="S93" s="16">
        <f t="shared" si="19"/>
        <v>0</v>
      </c>
    </row>
    <row r="94" spans="1:19" ht="75" outlineLevel="2" x14ac:dyDescent="0.25">
      <c r="A94" s="12">
        <v>88</v>
      </c>
      <c r="B94" s="3" t="s">
        <v>1071</v>
      </c>
      <c r="C94" s="14" t="s">
        <v>1072</v>
      </c>
      <c r="D94" s="22" t="s">
        <v>675</v>
      </c>
      <c r="E94" s="28" t="s">
        <v>1095</v>
      </c>
      <c r="F94" s="26"/>
      <c r="G94" s="27">
        <f t="shared" si="14"/>
        <v>0</v>
      </c>
      <c r="H94" s="2">
        <f t="shared" si="15"/>
        <v>41</v>
      </c>
      <c r="I94" s="1">
        <f t="shared" si="16"/>
        <v>0</v>
      </c>
      <c r="J94" s="13">
        <v>2</v>
      </c>
      <c r="K94" s="16">
        <f t="shared" si="17"/>
        <v>0</v>
      </c>
      <c r="L94" s="18"/>
      <c r="M94" s="18"/>
      <c r="N94" s="19"/>
      <c r="O94" s="19"/>
      <c r="P94" s="17">
        <v>12</v>
      </c>
      <c r="Q94" s="17">
        <f t="shared" si="18"/>
        <v>0</v>
      </c>
      <c r="R94" s="13">
        <v>27</v>
      </c>
      <c r="S94" s="16">
        <f t="shared" si="19"/>
        <v>0</v>
      </c>
    </row>
    <row r="95" spans="1:19" ht="135" outlineLevel="2" x14ac:dyDescent="0.25">
      <c r="A95" s="12">
        <v>89</v>
      </c>
      <c r="B95" s="3" t="s">
        <v>1073</v>
      </c>
      <c r="C95" s="25" t="s">
        <v>1074</v>
      </c>
      <c r="D95" s="22" t="s">
        <v>675</v>
      </c>
      <c r="E95" s="28" t="s">
        <v>1095</v>
      </c>
      <c r="F95" s="26"/>
      <c r="G95" s="27">
        <f t="shared" si="14"/>
        <v>0</v>
      </c>
      <c r="H95" s="2">
        <f t="shared" si="15"/>
        <v>28</v>
      </c>
      <c r="I95" s="1">
        <f t="shared" si="16"/>
        <v>0</v>
      </c>
      <c r="J95" s="13">
        <v>2</v>
      </c>
      <c r="K95" s="16">
        <f t="shared" si="17"/>
        <v>0</v>
      </c>
      <c r="L95" s="18"/>
      <c r="M95" s="18"/>
      <c r="N95" s="19"/>
      <c r="O95" s="19"/>
      <c r="P95" s="17">
        <v>12</v>
      </c>
      <c r="Q95" s="17">
        <f t="shared" si="18"/>
        <v>0</v>
      </c>
      <c r="R95" s="16">
        <v>14</v>
      </c>
      <c r="S95" s="16">
        <f t="shared" si="19"/>
        <v>0</v>
      </c>
    </row>
    <row r="96" spans="1:19" outlineLevel="2" x14ac:dyDescent="0.25">
      <c r="A96" s="12">
        <v>90</v>
      </c>
      <c r="B96" s="3" t="s">
        <v>1080</v>
      </c>
      <c r="C96" s="14" t="s">
        <v>1081</v>
      </c>
      <c r="D96" s="22" t="s">
        <v>1082</v>
      </c>
      <c r="E96" s="28" t="s">
        <v>1095</v>
      </c>
      <c r="F96" s="26"/>
      <c r="G96" s="27">
        <f t="shared" si="14"/>
        <v>0</v>
      </c>
      <c r="H96" s="2">
        <f t="shared" si="15"/>
        <v>1</v>
      </c>
      <c r="I96" s="1">
        <f t="shared" si="16"/>
        <v>0</v>
      </c>
      <c r="J96" s="13">
        <v>1</v>
      </c>
      <c r="K96" s="16">
        <f t="shared" si="17"/>
        <v>0</v>
      </c>
      <c r="L96" s="18"/>
      <c r="M96" s="18"/>
      <c r="N96" s="19"/>
      <c r="O96" s="19"/>
      <c r="P96" s="18"/>
      <c r="Q96" s="18"/>
      <c r="R96" s="19"/>
      <c r="S96" s="19"/>
    </row>
    <row r="97" spans="1:19" s="49" customFormat="1" outlineLevel="1" x14ac:dyDescent="0.25">
      <c r="A97" s="42"/>
      <c r="B97" s="43"/>
      <c r="C97" s="44"/>
      <c r="D97" s="45"/>
      <c r="E97" s="50" t="s">
        <v>1110</v>
      </c>
      <c r="F97" s="45"/>
      <c r="G97" s="46"/>
      <c r="H97" s="47"/>
      <c r="I97" s="46">
        <f>SUBTOTAL(9,I7:I96)</f>
        <v>0</v>
      </c>
      <c r="J97" s="55"/>
      <c r="K97" s="48">
        <f>SUBTOTAL(9,K7:K96)</f>
        <v>0</v>
      </c>
      <c r="L97" s="55"/>
      <c r="M97" s="48">
        <f>SUBTOTAL(9,M7:M96)</f>
        <v>0</v>
      </c>
      <c r="N97" s="55"/>
      <c r="O97" s="48">
        <f>SUBTOTAL(9,O7:O96)</f>
        <v>0</v>
      </c>
      <c r="P97" s="55"/>
      <c r="Q97" s="48">
        <f>SUBTOTAL(9,Q7:Q96)</f>
        <v>0</v>
      </c>
      <c r="R97" s="55"/>
      <c r="S97" s="48">
        <f>SUBTOTAL(9,S7:S96)</f>
        <v>0</v>
      </c>
    </row>
    <row r="98" spans="1:19" ht="60" outlineLevel="2" x14ac:dyDescent="0.25">
      <c r="A98" s="12">
        <v>91</v>
      </c>
      <c r="B98" s="13" t="s">
        <v>85</v>
      </c>
      <c r="C98" s="14" t="s">
        <v>86</v>
      </c>
      <c r="D98" s="15" t="s">
        <v>87</v>
      </c>
      <c r="E98" s="51" t="s">
        <v>1091</v>
      </c>
      <c r="F98" s="26"/>
      <c r="G98" s="27">
        <f t="shared" ref="G98:G129" si="20">ROUND((0),2)</f>
        <v>0</v>
      </c>
      <c r="H98" s="2">
        <f t="shared" ref="H98:H129" si="21">SUM(J98,L98,N98,P98,R98)</f>
        <v>22</v>
      </c>
      <c r="I98" s="1">
        <f t="shared" ref="I98:I129" si="22">ROUND((G98*H98),2)</f>
        <v>0</v>
      </c>
      <c r="J98" s="13">
        <v>5</v>
      </c>
      <c r="K98" s="16">
        <f t="shared" ref="K98:K129" si="23">ROUND((J98*G98),2)</f>
        <v>0</v>
      </c>
      <c r="L98" s="18"/>
      <c r="M98" s="18"/>
      <c r="N98" s="19"/>
      <c r="O98" s="19"/>
      <c r="P98" s="17">
        <v>16</v>
      </c>
      <c r="Q98" s="17">
        <f t="shared" ref="Q98:Q104" si="24">ROUND((P98*G98),2)</f>
        <v>0</v>
      </c>
      <c r="R98" s="13">
        <v>1</v>
      </c>
      <c r="S98" s="16">
        <f t="shared" ref="S98:S111" si="25">ROUND((R98*G98),2)</f>
        <v>0</v>
      </c>
    </row>
    <row r="99" spans="1:19" ht="60" outlineLevel="2" x14ac:dyDescent="0.25">
      <c r="A99" s="12">
        <v>92</v>
      </c>
      <c r="B99" s="13" t="s">
        <v>88</v>
      </c>
      <c r="C99" s="14" t="s">
        <v>86</v>
      </c>
      <c r="D99" s="15" t="s">
        <v>87</v>
      </c>
      <c r="E99" s="51" t="s">
        <v>1091</v>
      </c>
      <c r="F99" s="26"/>
      <c r="G99" s="27">
        <f t="shared" si="20"/>
        <v>0</v>
      </c>
      <c r="H99" s="2">
        <f t="shared" si="21"/>
        <v>56</v>
      </c>
      <c r="I99" s="1">
        <f t="shared" si="22"/>
        <v>0</v>
      </c>
      <c r="J99" s="13">
        <v>5</v>
      </c>
      <c r="K99" s="16">
        <f t="shared" si="23"/>
        <v>0</v>
      </c>
      <c r="L99" s="17">
        <v>1</v>
      </c>
      <c r="M99" s="17">
        <v>0</v>
      </c>
      <c r="N99" s="13">
        <v>10</v>
      </c>
      <c r="O99" s="16">
        <f>ROUND((N99*G99),2)</f>
        <v>0</v>
      </c>
      <c r="P99" s="17">
        <v>34</v>
      </c>
      <c r="Q99" s="17">
        <f t="shared" si="24"/>
        <v>0</v>
      </c>
      <c r="R99" s="13">
        <v>6</v>
      </c>
      <c r="S99" s="16">
        <f t="shared" si="25"/>
        <v>0</v>
      </c>
    </row>
    <row r="100" spans="1:19" ht="60" outlineLevel="2" x14ac:dyDescent="0.25">
      <c r="A100" s="12">
        <v>93</v>
      </c>
      <c r="B100" s="13" t="s">
        <v>89</v>
      </c>
      <c r="C100" s="14" t="s">
        <v>90</v>
      </c>
      <c r="D100" s="15" t="s">
        <v>87</v>
      </c>
      <c r="E100" s="51" t="s">
        <v>1091</v>
      </c>
      <c r="F100" s="26"/>
      <c r="G100" s="27">
        <f t="shared" si="20"/>
        <v>0</v>
      </c>
      <c r="H100" s="2">
        <f t="shared" si="21"/>
        <v>49</v>
      </c>
      <c r="I100" s="1">
        <f t="shared" si="22"/>
        <v>0</v>
      </c>
      <c r="J100" s="13">
        <v>5</v>
      </c>
      <c r="K100" s="16">
        <f t="shared" si="23"/>
        <v>0</v>
      </c>
      <c r="L100" s="17">
        <v>1</v>
      </c>
      <c r="M100" s="17">
        <v>0</v>
      </c>
      <c r="N100" s="19"/>
      <c r="O100" s="19"/>
      <c r="P100" s="17">
        <v>34</v>
      </c>
      <c r="Q100" s="17">
        <f t="shared" si="24"/>
        <v>0</v>
      </c>
      <c r="R100" s="13">
        <v>9</v>
      </c>
      <c r="S100" s="16">
        <f t="shared" si="25"/>
        <v>0</v>
      </c>
    </row>
    <row r="101" spans="1:19" ht="60" outlineLevel="2" x14ac:dyDescent="0.25">
      <c r="A101" s="12">
        <v>94</v>
      </c>
      <c r="B101" s="13" t="s">
        <v>91</v>
      </c>
      <c r="C101" s="14" t="s">
        <v>86</v>
      </c>
      <c r="D101" s="15" t="s">
        <v>87</v>
      </c>
      <c r="E101" s="51" t="s">
        <v>1091</v>
      </c>
      <c r="F101" s="26"/>
      <c r="G101" s="27">
        <f t="shared" si="20"/>
        <v>0</v>
      </c>
      <c r="H101" s="2">
        <f t="shared" si="21"/>
        <v>51</v>
      </c>
      <c r="I101" s="1">
        <f t="shared" si="22"/>
        <v>0</v>
      </c>
      <c r="J101" s="13">
        <v>5</v>
      </c>
      <c r="K101" s="16">
        <f t="shared" si="23"/>
        <v>0</v>
      </c>
      <c r="L101" s="17">
        <v>1</v>
      </c>
      <c r="M101" s="17">
        <v>0</v>
      </c>
      <c r="N101" s="13">
        <v>10</v>
      </c>
      <c r="O101" s="16">
        <f>ROUND((N101*G101),2)</f>
        <v>0</v>
      </c>
      <c r="P101" s="17">
        <v>34</v>
      </c>
      <c r="Q101" s="17">
        <f t="shared" si="24"/>
        <v>0</v>
      </c>
      <c r="R101" s="13">
        <v>1</v>
      </c>
      <c r="S101" s="16">
        <f t="shared" si="25"/>
        <v>0</v>
      </c>
    </row>
    <row r="102" spans="1:19" ht="75" outlineLevel="2" x14ac:dyDescent="0.25">
      <c r="A102" s="12">
        <v>95</v>
      </c>
      <c r="B102" s="13" t="s">
        <v>92</v>
      </c>
      <c r="C102" s="14" t="s">
        <v>93</v>
      </c>
      <c r="D102" s="15" t="s">
        <v>87</v>
      </c>
      <c r="E102" s="51" t="s">
        <v>1091</v>
      </c>
      <c r="F102" s="26"/>
      <c r="G102" s="27">
        <f t="shared" si="20"/>
        <v>0</v>
      </c>
      <c r="H102" s="2">
        <f t="shared" si="21"/>
        <v>61</v>
      </c>
      <c r="I102" s="1">
        <f t="shared" si="22"/>
        <v>0</v>
      </c>
      <c r="J102" s="13">
        <v>2</v>
      </c>
      <c r="K102" s="16">
        <f t="shared" si="23"/>
        <v>0</v>
      </c>
      <c r="L102" s="18"/>
      <c r="M102" s="18"/>
      <c r="N102" s="19"/>
      <c r="O102" s="19"/>
      <c r="P102" s="17">
        <v>32</v>
      </c>
      <c r="Q102" s="17">
        <f t="shared" si="24"/>
        <v>0</v>
      </c>
      <c r="R102" s="16">
        <v>27</v>
      </c>
      <c r="S102" s="16">
        <f t="shared" si="25"/>
        <v>0</v>
      </c>
    </row>
    <row r="103" spans="1:19" ht="30" outlineLevel="2" x14ac:dyDescent="0.25">
      <c r="A103" s="12">
        <v>96</v>
      </c>
      <c r="B103" s="13" t="s">
        <v>99</v>
      </c>
      <c r="C103" s="14" t="s">
        <v>100</v>
      </c>
      <c r="D103" s="15" t="s">
        <v>101</v>
      </c>
      <c r="E103" s="51" t="s">
        <v>1091</v>
      </c>
      <c r="F103" s="26"/>
      <c r="G103" s="27">
        <f t="shared" si="20"/>
        <v>0</v>
      </c>
      <c r="H103" s="2">
        <f t="shared" si="21"/>
        <v>80</v>
      </c>
      <c r="I103" s="1">
        <f t="shared" si="22"/>
        <v>0</v>
      </c>
      <c r="J103" s="13">
        <v>50</v>
      </c>
      <c r="K103" s="16">
        <f t="shared" si="23"/>
        <v>0</v>
      </c>
      <c r="L103" s="17">
        <v>1</v>
      </c>
      <c r="M103" s="17">
        <v>0</v>
      </c>
      <c r="N103" s="19"/>
      <c r="O103" s="19"/>
      <c r="P103" s="17">
        <v>16</v>
      </c>
      <c r="Q103" s="17">
        <f t="shared" si="24"/>
        <v>0</v>
      </c>
      <c r="R103" s="16">
        <v>13</v>
      </c>
      <c r="S103" s="16">
        <f t="shared" si="25"/>
        <v>0</v>
      </c>
    </row>
    <row r="104" spans="1:19" ht="90" outlineLevel="2" x14ac:dyDescent="0.25">
      <c r="A104" s="12">
        <v>97</v>
      </c>
      <c r="B104" s="13" t="s">
        <v>102</v>
      </c>
      <c r="C104" s="14" t="s">
        <v>103</v>
      </c>
      <c r="D104" s="22" t="s">
        <v>101</v>
      </c>
      <c r="E104" s="51" t="s">
        <v>1091</v>
      </c>
      <c r="F104" s="26"/>
      <c r="G104" s="27">
        <f t="shared" si="20"/>
        <v>0</v>
      </c>
      <c r="H104" s="2">
        <f t="shared" si="21"/>
        <v>52</v>
      </c>
      <c r="I104" s="1">
        <f t="shared" si="22"/>
        <v>0</v>
      </c>
      <c r="J104" s="13">
        <v>10</v>
      </c>
      <c r="K104" s="16">
        <f t="shared" si="23"/>
        <v>0</v>
      </c>
      <c r="L104" s="17">
        <v>1</v>
      </c>
      <c r="M104" s="17">
        <v>0</v>
      </c>
      <c r="N104" s="19"/>
      <c r="O104" s="19"/>
      <c r="P104" s="17">
        <v>10</v>
      </c>
      <c r="Q104" s="17">
        <f t="shared" si="24"/>
        <v>0</v>
      </c>
      <c r="R104" s="16">
        <v>31</v>
      </c>
      <c r="S104" s="16">
        <f t="shared" si="25"/>
        <v>0</v>
      </c>
    </row>
    <row r="105" spans="1:19" ht="90" outlineLevel="2" x14ac:dyDescent="0.25">
      <c r="A105" s="12">
        <v>98</v>
      </c>
      <c r="B105" s="13" t="s">
        <v>104</v>
      </c>
      <c r="C105" s="14" t="s">
        <v>103</v>
      </c>
      <c r="D105" s="22" t="s">
        <v>101</v>
      </c>
      <c r="E105" s="51" t="s">
        <v>1091</v>
      </c>
      <c r="F105" s="26"/>
      <c r="G105" s="27">
        <f t="shared" si="20"/>
        <v>0</v>
      </c>
      <c r="H105" s="2">
        <f t="shared" si="21"/>
        <v>22</v>
      </c>
      <c r="I105" s="1">
        <f t="shared" si="22"/>
        <v>0</v>
      </c>
      <c r="J105" s="13">
        <v>10</v>
      </c>
      <c r="K105" s="16">
        <f t="shared" si="23"/>
        <v>0</v>
      </c>
      <c r="L105" s="17">
        <v>1</v>
      </c>
      <c r="M105" s="17">
        <v>0</v>
      </c>
      <c r="N105" s="19"/>
      <c r="O105" s="19"/>
      <c r="P105" s="18"/>
      <c r="Q105" s="18"/>
      <c r="R105" s="16">
        <v>11</v>
      </c>
      <c r="S105" s="16">
        <f t="shared" si="25"/>
        <v>0</v>
      </c>
    </row>
    <row r="106" spans="1:19" ht="90" outlineLevel="2" x14ac:dyDescent="0.25">
      <c r="A106" s="12">
        <v>99</v>
      </c>
      <c r="B106" s="13" t="s">
        <v>105</v>
      </c>
      <c r="C106" s="14" t="s">
        <v>103</v>
      </c>
      <c r="D106" s="15" t="s">
        <v>101</v>
      </c>
      <c r="E106" s="51" t="s">
        <v>1091</v>
      </c>
      <c r="F106" s="26"/>
      <c r="G106" s="27">
        <f t="shared" si="20"/>
        <v>0</v>
      </c>
      <c r="H106" s="2">
        <f t="shared" si="21"/>
        <v>22</v>
      </c>
      <c r="I106" s="1">
        <f t="shared" si="22"/>
        <v>0</v>
      </c>
      <c r="J106" s="13">
        <v>10</v>
      </c>
      <c r="K106" s="16">
        <f t="shared" si="23"/>
        <v>0</v>
      </c>
      <c r="L106" s="17">
        <v>1</v>
      </c>
      <c r="M106" s="17">
        <v>0</v>
      </c>
      <c r="N106" s="19"/>
      <c r="O106" s="19"/>
      <c r="P106" s="18"/>
      <c r="Q106" s="18"/>
      <c r="R106" s="16">
        <v>11</v>
      </c>
      <c r="S106" s="16">
        <f t="shared" si="25"/>
        <v>0</v>
      </c>
    </row>
    <row r="107" spans="1:19" ht="30" outlineLevel="2" x14ac:dyDescent="0.25">
      <c r="A107" s="12">
        <v>100</v>
      </c>
      <c r="B107" s="13" t="s">
        <v>106</v>
      </c>
      <c r="C107" s="14" t="s">
        <v>107</v>
      </c>
      <c r="D107" s="15" t="s">
        <v>101</v>
      </c>
      <c r="E107" s="51" t="s">
        <v>1091</v>
      </c>
      <c r="F107" s="26"/>
      <c r="G107" s="27">
        <f t="shared" si="20"/>
        <v>0</v>
      </c>
      <c r="H107" s="2">
        <f t="shared" si="21"/>
        <v>44</v>
      </c>
      <c r="I107" s="1">
        <f t="shared" si="22"/>
        <v>0</v>
      </c>
      <c r="J107" s="13">
        <v>10</v>
      </c>
      <c r="K107" s="16">
        <f t="shared" si="23"/>
        <v>0</v>
      </c>
      <c r="L107" s="17">
        <v>1</v>
      </c>
      <c r="M107" s="17">
        <v>0</v>
      </c>
      <c r="N107" s="19"/>
      <c r="O107" s="19"/>
      <c r="P107" s="17">
        <v>32</v>
      </c>
      <c r="Q107" s="17">
        <f>ROUND((P107*G107),2)</f>
        <v>0</v>
      </c>
      <c r="R107" s="16">
        <v>1</v>
      </c>
      <c r="S107" s="16">
        <f t="shared" si="25"/>
        <v>0</v>
      </c>
    </row>
    <row r="108" spans="1:19" ht="60" outlineLevel="2" x14ac:dyDescent="0.25">
      <c r="A108" s="12">
        <v>101</v>
      </c>
      <c r="B108" s="13" t="s">
        <v>108</v>
      </c>
      <c r="C108" s="14" t="s">
        <v>109</v>
      </c>
      <c r="D108" s="15" t="s">
        <v>101</v>
      </c>
      <c r="E108" s="51" t="s">
        <v>1091</v>
      </c>
      <c r="F108" s="26"/>
      <c r="G108" s="27">
        <f t="shared" si="20"/>
        <v>0</v>
      </c>
      <c r="H108" s="2">
        <f t="shared" si="21"/>
        <v>121</v>
      </c>
      <c r="I108" s="1">
        <f t="shared" si="22"/>
        <v>0</v>
      </c>
      <c r="J108" s="13">
        <v>5</v>
      </c>
      <c r="K108" s="16">
        <f t="shared" si="23"/>
        <v>0</v>
      </c>
      <c r="L108" s="18"/>
      <c r="M108" s="18"/>
      <c r="N108" s="19"/>
      <c r="O108" s="19"/>
      <c r="P108" s="17">
        <v>48</v>
      </c>
      <c r="Q108" s="17">
        <f>ROUND((P108*G108),2)</f>
        <v>0</v>
      </c>
      <c r="R108" s="13">
        <v>68</v>
      </c>
      <c r="S108" s="16">
        <f t="shared" si="25"/>
        <v>0</v>
      </c>
    </row>
    <row r="109" spans="1:19" ht="60" outlineLevel="2" x14ac:dyDescent="0.25">
      <c r="A109" s="12">
        <v>102</v>
      </c>
      <c r="B109" s="13" t="s">
        <v>110</v>
      </c>
      <c r="C109" s="14" t="s">
        <v>111</v>
      </c>
      <c r="D109" s="15" t="s">
        <v>101</v>
      </c>
      <c r="E109" s="51" t="s">
        <v>1091</v>
      </c>
      <c r="F109" s="26"/>
      <c r="G109" s="27">
        <f t="shared" si="20"/>
        <v>0</v>
      </c>
      <c r="H109" s="2">
        <f t="shared" si="21"/>
        <v>21</v>
      </c>
      <c r="I109" s="1">
        <f t="shared" si="22"/>
        <v>0</v>
      </c>
      <c r="J109" s="13">
        <v>10</v>
      </c>
      <c r="K109" s="16">
        <f t="shared" si="23"/>
        <v>0</v>
      </c>
      <c r="L109" s="18"/>
      <c r="M109" s="18"/>
      <c r="N109" s="19"/>
      <c r="O109" s="19"/>
      <c r="P109" s="18"/>
      <c r="Q109" s="18"/>
      <c r="R109" s="16">
        <v>11</v>
      </c>
      <c r="S109" s="16">
        <f t="shared" si="25"/>
        <v>0</v>
      </c>
    </row>
    <row r="110" spans="1:19" ht="105" outlineLevel="2" x14ac:dyDescent="0.25">
      <c r="A110" s="12">
        <v>103</v>
      </c>
      <c r="B110" s="13" t="s">
        <v>112</v>
      </c>
      <c r="C110" s="14" t="s">
        <v>113</v>
      </c>
      <c r="D110" s="15" t="s">
        <v>101</v>
      </c>
      <c r="E110" s="51" t="s">
        <v>1091</v>
      </c>
      <c r="F110" s="26"/>
      <c r="G110" s="27">
        <f t="shared" si="20"/>
        <v>0</v>
      </c>
      <c r="H110" s="2">
        <f t="shared" si="21"/>
        <v>111</v>
      </c>
      <c r="I110" s="1">
        <f t="shared" si="22"/>
        <v>0</v>
      </c>
      <c r="J110" s="13">
        <v>5</v>
      </c>
      <c r="K110" s="16">
        <f t="shared" si="23"/>
        <v>0</v>
      </c>
      <c r="L110" s="18"/>
      <c r="M110" s="18"/>
      <c r="N110" s="19"/>
      <c r="O110" s="19"/>
      <c r="P110" s="17">
        <v>26</v>
      </c>
      <c r="Q110" s="17">
        <f>ROUND((P110*G110),2)</f>
        <v>0</v>
      </c>
      <c r="R110" s="16">
        <v>80</v>
      </c>
      <c r="S110" s="16">
        <f t="shared" si="25"/>
        <v>0</v>
      </c>
    </row>
    <row r="111" spans="1:19" ht="75" outlineLevel="2" x14ac:dyDescent="0.25">
      <c r="A111" s="12">
        <v>104</v>
      </c>
      <c r="B111" s="13" t="s">
        <v>114</v>
      </c>
      <c r="C111" s="14" t="s">
        <v>115</v>
      </c>
      <c r="D111" s="15" t="s">
        <v>101</v>
      </c>
      <c r="E111" s="51" t="s">
        <v>1091</v>
      </c>
      <c r="F111" s="26"/>
      <c r="G111" s="27">
        <f t="shared" si="20"/>
        <v>0</v>
      </c>
      <c r="H111" s="2">
        <f t="shared" si="21"/>
        <v>16</v>
      </c>
      <c r="I111" s="1">
        <f t="shared" si="22"/>
        <v>0</v>
      </c>
      <c r="J111" s="13">
        <v>5</v>
      </c>
      <c r="K111" s="16">
        <f t="shared" si="23"/>
        <v>0</v>
      </c>
      <c r="L111" s="17">
        <v>1</v>
      </c>
      <c r="M111" s="17">
        <v>0</v>
      </c>
      <c r="N111" s="19"/>
      <c r="O111" s="19"/>
      <c r="P111" s="17">
        <v>3</v>
      </c>
      <c r="Q111" s="17">
        <f>ROUND((P111*G111),2)</f>
        <v>0</v>
      </c>
      <c r="R111" s="16">
        <v>7</v>
      </c>
      <c r="S111" s="16">
        <f t="shared" si="25"/>
        <v>0</v>
      </c>
    </row>
    <row r="112" spans="1:19" ht="75" outlineLevel="2" x14ac:dyDescent="0.25">
      <c r="A112" s="12">
        <v>105</v>
      </c>
      <c r="B112" s="13" t="s">
        <v>116</v>
      </c>
      <c r="C112" s="14" t="s">
        <v>117</v>
      </c>
      <c r="D112" s="15" t="s">
        <v>101</v>
      </c>
      <c r="E112" s="51" t="s">
        <v>1091</v>
      </c>
      <c r="F112" s="26"/>
      <c r="G112" s="27">
        <f t="shared" si="20"/>
        <v>0</v>
      </c>
      <c r="H112" s="2">
        <f t="shared" si="21"/>
        <v>5</v>
      </c>
      <c r="I112" s="1">
        <f t="shared" si="22"/>
        <v>0</v>
      </c>
      <c r="J112" s="13">
        <v>5</v>
      </c>
      <c r="K112" s="16">
        <f t="shared" si="23"/>
        <v>0</v>
      </c>
      <c r="L112" s="18"/>
      <c r="M112" s="18"/>
      <c r="N112" s="19"/>
      <c r="O112" s="19"/>
      <c r="P112" s="18"/>
      <c r="Q112" s="18"/>
      <c r="R112" s="19"/>
      <c r="S112" s="19"/>
    </row>
    <row r="113" spans="1:19" ht="60" outlineLevel="2" x14ac:dyDescent="0.25">
      <c r="A113" s="12">
        <v>106</v>
      </c>
      <c r="B113" s="13" t="s">
        <v>118</v>
      </c>
      <c r="C113" s="14" t="s">
        <v>119</v>
      </c>
      <c r="D113" s="15" t="s">
        <v>101</v>
      </c>
      <c r="E113" s="51" t="s">
        <v>1091</v>
      </c>
      <c r="F113" s="26"/>
      <c r="G113" s="27">
        <f t="shared" si="20"/>
        <v>0</v>
      </c>
      <c r="H113" s="2">
        <f t="shared" si="21"/>
        <v>15</v>
      </c>
      <c r="I113" s="1">
        <f t="shared" si="22"/>
        <v>0</v>
      </c>
      <c r="J113" s="13">
        <v>2</v>
      </c>
      <c r="K113" s="16">
        <f t="shared" si="23"/>
        <v>0</v>
      </c>
      <c r="L113" s="18"/>
      <c r="M113" s="18"/>
      <c r="N113" s="19"/>
      <c r="O113" s="19"/>
      <c r="P113" s="17">
        <v>3</v>
      </c>
      <c r="Q113" s="17">
        <f t="shared" ref="Q113:Q144" si="26">ROUND((P113*G113),2)</f>
        <v>0</v>
      </c>
      <c r="R113" s="16">
        <v>10</v>
      </c>
      <c r="S113" s="16">
        <f t="shared" ref="S113:S145" si="27">ROUND((R113*G113),2)</f>
        <v>0</v>
      </c>
    </row>
    <row r="114" spans="1:19" ht="60" outlineLevel="2" x14ac:dyDescent="0.25">
      <c r="A114" s="12">
        <v>107</v>
      </c>
      <c r="B114" s="13" t="s">
        <v>120</v>
      </c>
      <c r="C114" s="14" t="s">
        <v>121</v>
      </c>
      <c r="D114" s="15" t="s">
        <v>101</v>
      </c>
      <c r="E114" s="51" t="s">
        <v>1091</v>
      </c>
      <c r="F114" s="26"/>
      <c r="G114" s="27">
        <f t="shared" si="20"/>
        <v>0</v>
      </c>
      <c r="H114" s="2">
        <f t="shared" si="21"/>
        <v>133</v>
      </c>
      <c r="I114" s="1">
        <f t="shared" si="22"/>
        <v>0</v>
      </c>
      <c r="J114" s="13">
        <v>5</v>
      </c>
      <c r="K114" s="16">
        <f t="shared" si="23"/>
        <v>0</v>
      </c>
      <c r="L114" s="18"/>
      <c r="M114" s="18"/>
      <c r="N114" s="19"/>
      <c r="O114" s="19"/>
      <c r="P114" s="17">
        <v>30</v>
      </c>
      <c r="Q114" s="17">
        <f t="shared" si="26"/>
        <v>0</v>
      </c>
      <c r="R114" s="13">
        <v>98</v>
      </c>
      <c r="S114" s="16">
        <f t="shared" si="27"/>
        <v>0</v>
      </c>
    </row>
    <row r="115" spans="1:19" ht="60" outlineLevel="2" x14ac:dyDescent="0.25">
      <c r="A115" s="12">
        <v>108</v>
      </c>
      <c r="B115" s="13" t="s">
        <v>122</v>
      </c>
      <c r="C115" s="14" t="s">
        <v>121</v>
      </c>
      <c r="D115" s="15" t="s">
        <v>101</v>
      </c>
      <c r="E115" s="51" t="s">
        <v>1091</v>
      </c>
      <c r="F115" s="26"/>
      <c r="G115" s="27">
        <f t="shared" si="20"/>
        <v>0</v>
      </c>
      <c r="H115" s="2">
        <f t="shared" si="21"/>
        <v>290</v>
      </c>
      <c r="I115" s="1">
        <f t="shared" si="22"/>
        <v>0</v>
      </c>
      <c r="J115" s="13">
        <v>5</v>
      </c>
      <c r="K115" s="16">
        <f t="shared" si="23"/>
        <v>0</v>
      </c>
      <c r="L115" s="18"/>
      <c r="M115" s="18"/>
      <c r="N115" s="13">
        <v>50</v>
      </c>
      <c r="O115" s="16">
        <f>ROUND((N115*G115),2)</f>
        <v>0</v>
      </c>
      <c r="P115" s="17">
        <v>30</v>
      </c>
      <c r="Q115" s="17">
        <f t="shared" si="26"/>
        <v>0</v>
      </c>
      <c r="R115" s="13">
        <v>205</v>
      </c>
      <c r="S115" s="16">
        <f t="shared" si="27"/>
        <v>0</v>
      </c>
    </row>
    <row r="116" spans="1:19" ht="60" outlineLevel="2" x14ac:dyDescent="0.25">
      <c r="A116" s="12">
        <v>109</v>
      </c>
      <c r="B116" s="13" t="s">
        <v>123</v>
      </c>
      <c r="C116" s="14" t="s">
        <v>121</v>
      </c>
      <c r="D116" s="15" t="s">
        <v>101</v>
      </c>
      <c r="E116" s="51" t="s">
        <v>1091</v>
      </c>
      <c r="F116" s="26"/>
      <c r="G116" s="27">
        <f t="shared" si="20"/>
        <v>0</v>
      </c>
      <c r="H116" s="2">
        <f t="shared" si="21"/>
        <v>101</v>
      </c>
      <c r="I116" s="1">
        <f t="shared" si="22"/>
        <v>0</v>
      </c>
      <c r="J116" s="13">
        <v>5</v>
      </c>
      <c r="K116" s="16">
        <f t="shared" si="23"/>
        <v>0</v>
      </c>
      <c r="L116" s="18"/>
      <c r="M116" s="18"/>
      <c r="N116" s="19"/>
      <c r="O116" s="19"/>
      <c r="P116" s="17">
        <v>30</v>
      </c>
      <c r="Q116" s="17">
        <f t="shared" si="26"/>
        <v>0</v>
      </c>
      <c r="R116" s="13">
        <v>66</v>
      </c>
      <c r="S116" s="16">
        <f t="shared" si="27"/>
        <v>0</v>
      </c>
    </row>
    <row r="117" spans="1:19" ht="75" outlineLevel="2" x14ac:dyDescent="0.25">
      <c r="A117" s="12">
        <v>110</v>
      </c>
      <c r="B117" s="13" t="s">
        <v>124</v>
      </c>
      <c r="C117" s="14" t="s">
        <v>125</v>
      </c>
      <c r="D117" s="15" t="s">
        <v>101</v>
      </c>
      <c r="E117" s="51" t="s">
        <v>1091</v>
      </c>
      <c r="F117" s="26"/>
      <c r="G117" s="27">
        <f t="shared" si="20"/>
        <v>0</v>
      </c>
      <c r="H117" s="2">
        <f t="shared" si="21"/>
        <v>28</v>
      </c>
      <c r="I117" s="1">
        <f t="shared" si="22"/>
        <v>0</v>
      </c>
      <c r="J117" s="13">
        <v>5</v>
      </c>
      <c r="K117" s="16">
        <f t="shared" si="23"/>
        <v>0</v>
      </c>
      <c r="L117" s="18"/>
      <c r="M117" s="18"/>
      <c r="N117" s="19"/>
      <c r="O117" s="19"/>
      <c r="P117" s="17">
        <v>16</v>
      </c>
      <c r="Q117" s="17">
        <f t="shared" si="26"/>
        <v>0</v>
      </c>
      <c r="R117" s="16">
        <v>7</v>
      </c>
      <c r="S117" s="16">
        <f t="shared" si="27"/>
        <v>0</v>
      </c>
    </row>
    <row r="118" spans="1:19" ht="90" outlineLevel="2" x14ac:dyDescent="0.25">
      <c r="A118" s="12">
        <v>111</v>
      </c>
      <c r="B118" s="13" t="s">
        <v>126</v>
      </c>
      <c r="C118" s="14" t="s">
        <v>127</v>
      </c>
      <c r="D118" s="15" t="s">
        <v>101</v>
      </c>
      <c r="E118" s="51" t="s">
        <v>1091</v>
      </c>
      <c r="F118" s="26"/>
      <c r="G118" s="27">
        <f t="shared" si="20"/>
        <v>0</v>
      </c>
      <c r="H118" s="2">
        <f t="shared" si="21"/>
        <v>27</v>
      </c>
      <c r="I118" s="1">
        <f t="shared" si="22"/>
        <v>0</v>
      </c>
      <c r="J118" s="13">
        <v>5</v>
      </c>
      <c r="K118" s="16">
        <f t="shared" si="23"/>
        <v>0</v>
      </c>
      <c r="L118" s="18"/>
      <c r="M118" s="18"/>
      <c r="N118" s="19"/>
      <c r="O118" s="19"/>
      <c r="P118" s="17">
        <v>18</v>
      </c>
      <c r="Q118" s="17">
        <f t="shared" si="26"/>
        <v>0</v>
      </c>
      <c r="R118" s="16">
        <v>4</v>
      </c>
      <c r="S118" s="16">
        <f t="shared" si="27"/>
        <v>0</v>
      </c>
    </row>
    <row r="119" spans="1:19" ht="60" outlineLevel="2" x14ac:dyDescent="0.25">
      <c r="A119" s="12">
        <v>112</v>
      </c>
      <c r="B119" s="13" t="s">
        <v>128</v>
      </c>
      <c r="C119" s="14" t="s">
        <v>121</v>
      </c>
      <c r="D119" s="15" t="s">
        <v>101</v>
      </c>
      <c r="E119" s="51" t="s">
        <v>1091</v>
      </c>
      <c r="F119" s="26"/>
      <c r="G119" s="27">
        <f t="shared" si="20"/>
        <v>0</v>
      </c>
      <c r="H119" s="2">
        <f t="shared" si="21"/>
        <v>51</v>
      </c>
      <c r="I119" s="1">
        <f t="shared" si="22"/>
        <v>0</v>
      </c>
      <c r="J119" s="13">
        <v>2</v>
      </c>
      <c r="K119" s="16">
        <f t="shared" si="23"/>
        <v>0</v>
      </c>
      <c r="L119" s="18"/>
      <c r="M119" s="18"/>
      <c r="N119" s="19"/>
      <c r="O119" s="19"/>
      <c r="P119" s="17">
        <v>8</v>
      </c>
      <c r="Q119" s="17">
        <f t="shared" si="26"/>
        <v>0</v>
      </c>
      <c r="R119" s="16">
        <v>41</v>
      </c>
      <c r="S119" s="16">
        <f t="shared" si="27"/>
        <v>0</v>
      </c>
    </row>
    <row r="120" spans="1:19" ht="75" outlineLevel="2" x14ac:dyDescent="0.25">
      <c r="A120" s="12">
        <v>113</v>
      </c>
      <c r="B120" s="13" t="s">
        <v>129</v>
      </c>
      <c r="C120" s="14" t="s">
        <v>130</v>
      </c>
      <c r="D120" s="15" t="s">
        <v>101</v>
      </c>
      <c r="E120" s="51" t="s">
        <v>1091</v>
      </c>
      <c r="F120" s="26"/>
      <c r="G120" s="27">
        <f t="shared" si="20"/>
        <v>0</v>
      </c>
      <c r="H120" s="2">
        <f t="shared" si="21"/>
        <v>12</v>
      </c>
      <c r="I120" s="1">
        <f t="shared" si="22"/>
        <v>0</v>
      </c>
      <c r="J120" s="13">
        <v>2</v>
      </c>
      <c r="K120" s="16">
        <f t="shared" si="23"/>
        <v>0</v>
      </c>
      <c r="L120" s="18"/>
      <c r="M120" s="18"/>
      <c r="N120" s="19"/>
      <c r="O120" s="19"/>
      <c r="P120" s="17">
        <v>4</v>
      </c>
      <c r="Q120" s="17">
        <f t="shared" si="26"/>
        <v>0</v>
      </c>
      <c r="R120" s="16">
        <v>6</v>
      </c>
      <c r="S120" s="16">
        <f t="shared" si="27"/>
        <v>0</v>
      </c>
    </row>
    <row r="121" spans="1:19" ht="75" outlineLevel="2" x14ac:dyDescent="0.25">
      <c r="A121" s="12">
        <v>114</v>
      </c>
      <c r="B121" s="13" t="s">
        <v>131</v>
      </c>
      <c r="C121" s="14" t="s">
        <v>130</v>
      </c>
      <c r="D121" s="15" t="s">
        <v>101</v>
      </c>
      <c r="E121" s="51" t="s">
        <v>1091</v>
      </c>
      <c r="F121" s="26"/>
      <c r="G121" s="27">
        <f t="shared" si="20"/>
        <v>0</v>
      </c>
      <c r="H121" s="2">
        <f t="shared" si="21"/>
        <v>14</v>
      </c>
      <c r="I121" s="1">
        <f t="shared" si="22"/>
        <v>0</v>
      </c>
      <c r="J121" s="13">
        <v>5</v>
      </c>
      <c r="K121" s="16">
        <f t="shared" si="23"/>
        <v>0</v>
      </c>
      <c r="L121" s="18"/>
      <c r="M121" s="18"/>
      <c r="N121" s="19"/>
      <c r="O121" s="19"/>
      <c r="P121" s="17">
        <v>4</v>
      </c>
      <c r="Q121" s="17">
        <f t="shared" si="26"/>
        <v>0</v>
      </c>
      <c r="R121" s="16">
        <v>5</v>
      </c>
      <c r="S121" s="16">
        <f t="shared" si="27"/>
        <v>0</v>
      </c>
    </row>
    <row r="122" spans="1:19" ht="60" outlineLevel="2" x14ac:dyDescent="0.25">
      <c r="A122" s="12">
        <v>115</v>
      </c>
      <c r="B122" s="13" t="s">
        <v>132</v>
      </c>
      <c r="C122" s="14" t="s">
        <v>133</v>
      </c>
      <c r="D122" s="15" t="s">
        <v>101</v>
      </c>
      <c r="E122" s="51" t="s">
        <v>1091</v>
      </c>
      <c r="F122" s="26"/>
      <c r="G122" s="27">
        <f t="shared" si="20"/>
        <v>0</v>
      </c>
      <c r="H122" s="2">
        <f t="shared" si="21"/>
        <v>108</v>
      </c>
      <c r="I122" s="1">
        <f t="shared" si="22"/>
        <v>0</v>
      </c>
      <c r="J122" s="13">
        <v>10</v>
      </c>
      <c r="K122" s="16">
        <f t="shared" si="23"/>
        <v>0</v>
      </c>
      <c r="L122" s="18"/>
      <c r="M122" s="18"/>
      <c r="N122" s="19"/>
      <c r="O122" s="19"/>
      <c r="P122" s="17">
        <v>4</v>
      </c>
      <c r="Q122" s="17">
        <f t="shared" si="26"/>
        <v>0</v>
      </c>
      <c r="R122" s="16">
        <v>94</v>
      </c>
      <c r="S122" s="16">
        <f t="shared" si="27"/>
        <v>0</v>
      </c>
    </row>
    <row r="123" spans="1:19" ht="75" outlineLevel="2" x14ac:dyDescent="0.25">
      <c r="A123" s="12">
        <v>116</v>
      </c>
      <c r="B123" s="13" t="s">
        <v>134</v>
      </c>
      <c r="C123" s="14" t="s">
        <v>130</v>
      </c>
      <c r="D123" s="15" t="s">
        <v>101</v>
      </c>
      <c r="E123" s="51" t="s">
        <v>1091</v>
      </c>
      <c r="F123" s="26"/>
      <c r="G123" s="27">
        <f t="shared" si="20"/>
        <v>0</v>
      </c>
      <c r="H123" s="2">
        <f t="shared" si="21"/>
        <v>29</v>
      </c>
      <c r="I123" s="1">
        <f t="shared" si="22"/>
        <v>0</v>
      </c>
      <c r="J123" s="13">
        <v>10</v>
      </c>
      <c r="K123" s="16">
        <f t="shared" si="23"/>
        <v>0</v>
      </c>
      <c r="L123" s="18"/>
      <c r="M123" s="18"/>
      <c r="N123" s="19"/>
      <c r="O123" s="19"/>
      <c r="P123" s="17">
        <v>8</v>
      </c>
      <c r="Q123" s="17">
        <f t="shared" si="26"/>
        <v>0</v>
      </c>
      <c r="R123" s="16">
        <v>11</v>
      </c>
      <c r="S123" s="16">
        <f t="shared" si="27"/>
        <v>0</v>
      </c>
    </row>
    <row r="124" spans="1:19" ht="90" outlineLevel="2" x14ac:dyDescent="0.25">
      <c r="A124" s="12">
        <v>117</v>
      </c>
      <c r="B124" s="13" t="s">
        <v>135</v>
      </c>
      <c r="C124" s="14" t="s">
        <v>136</v>
      </c>
      <c r="D124" s="15" t="s">
        <v>101</v>
      </c>
      <c r="E124" s="51" t="s">
        <v>1091</v>
      </c>
      <c r="F124" s="26"/>
      <c r="G124" s="27">
        <f t="shared" si="20"/>
        <v>0</v>
      </c>
      <c r="H124" s="2">
        <f t="shared" si="21"/>
        <v>63</v>
      </c>
      <c r="I124" s="1">
        <f t="shared" si="22"/>
        <v>0</v>
      </c>
      <c r="J124" s="13">
        <v>5</v>
      </c>
      <c r="K124" s="16">
        <f t="shared" si="23"/>
        <v>0</v>
      </c>
      <c r="L124" s="18"/>
      <c r="M124" s="18"/>
      <c r="N124" s="19"/>
      <c r="O124" s="19"/>
      <c r="P124" s="17">
        <v>8</v>
      </c>
      <c r="Q124" s="17">
        <f t="shared" si="26"/>
        <v>0</v>
      </c>
      <c r="R124" s="16">
        <v>50</v>
      </c>
      <c r="S124" s="16">
        <f t="shared" si="27"/>
        <v>0</v>
      </c>
    </row>
    <row r="125" spans="1:19" ht="90" outlineLevel="2" x14ac:dyDescent="0.25">
      <c r="A125" s="12">
        <v>118</v>
      </c>
      <c r="B125" s="13" t="s">
        <v>137</v>
      </c>
      <c r="C125" s="14" t="s">
        <v>138</v>
      </c>
      <c r="D125" s="15" t="s">
        <v>101</v>
      </c>
      <c r="E125" s="51" t="s">
        <v>1091</v>
      </c>
      <c r="F125" s="26"/>
      <c r="G125" s="27">
        <f t="shared" si="20"/>
        <v>0</v>
      </c>
      <c r="H125" s="2">
        <f t="shared" si="21"/>
        <v>15</v>
      </c>
      <c r="I125" s="1">
        <f t="shared" si="22"/>
        <v>0</v>
      </c>
      <c r="J125" s="13">
        <v>2</v>
      </c>
      <c r="K125" s="16">
        <f t="shared" si="23"/>
        <v>0</v>
      </c>
      <c r="L125" s="18"/>
      <c r="M125" s="18"/>
      <c r="N125" s="19"/>
      <c r="O125" s="19"/>
      <c r="P125" s="17">
        <v>8</v>
      </c>
      <c r="Q125" s="17">
        <f t="shared" si="26"/>
        <v>0</v>
      </c>
      <c r="R125" s="16">
        <v>5</v>
      </c>
      <c r="S125" s="16">
        <f t="shared" si="27"/>
        <v>0</v>
      </c>
    </row>
    <row r="126" spans="1:19" ht="165" outlineLevel="2" x14ac:dyDescent="0.25">
      <c r="A126" s="12">
        <v>119</v>
      </c>
      <c r="B126" s="13" t="s">
        <v>139</v>
      </c>
      <c r="C126" s="14" t="s">
        <v>140</v>
      </c>
      <c r="D126" s="15" t="s">
        <v>101</v>
      </c>
      <c r="E126" s="51" t="s">
        <v>1091</v>
      </c>
      <c r="F126" s="26"/>
      <c r="G126" s="27">
        <f t="shared" si="20"/>
        <v>0</v>
      </c>
      <c r="H126" s="2">
        <f t="shared" si="21"/>
        <v>128</v>
      </c>
      <c r="I126" s="1">
        <f t="shared" si="22"/>
        <v>0</v>
      </c>
      <c r="J126" s="13">
        <v>5</v>
      </c>
      <c r="K126" s="16">
        <f t="shared" si="23"/>
        <v>0</v>
      </c>
      <c r="L126" s="18"/>
      <c r="M126" s="18"/>
      <c r="N126" s="19"/>
      <c r="O126" s="19"/>
      <c r="P126" s="17">
        <v>40</v>
      </c>
      <c r="Q126" s="17">
        <f t="shared" si="26"/>
        <v>0</v>
      </c>
      <c r="R126" s="13">
        <v>83</v>
      </c>
      <c r="S126" s="16">
        <f t="shared" si="27"/>
        <v>0</v>
      </c>
    </row>
    <row r="127" spans="1:19" ht="165" outlineLevel="2" x14ac:dyDescent="0.25">
      <c r="A127" s="12">
        <v>120</v>
      </c>
      <c r="B127" s="13" t="s">
        <v>141</v>
      </c>
      <c r="C127" s="14" t="s">
        <v>140</v>
      </c>
      <c r="D127" s="15" t="s">
        <v>101</v>
      </c>
      <c r="E127" s="51" t="s">
        <v>1091</v>
      </c>
      <c r="F127" s="26"/>
      <c r="G127" s="27">
        <f t="shared" si="20"/>
        <v>0</v>
      </c>
      <c r="H127" s="2">
        <f t="shared" si="21"/>
        <v>77</v>
      </c>
      <c r="I127" s="1">
        <f t="shared" si="22"/>
        <v>0</v>
      </c>
      <c r="J127" s="13">
        <v>5</v>
      </c>
      <c r="K127" s="16">
        <f t="shared" si="23"/>
        <v>0</v>
      </c>
      <c r="L127" s="18"/>
      <c r="M127" s="18"/>
      <c r="N127" s="19"/>
      <c r="O127" s="19"/>
      <c r="P127" s="17">
        <v>32</v>
      </c>
      <c r="Q127" s="17">
        <f t="shared" si="26"/>
        <v>0</v>
      </c>
      <c r="R127" s="16">
        <v>40</v>
      </c>
      <c r="S127" s="16">
        <f t="shared" si="27"/>
        <v>0</v>
      </c>
    </row>
    <row r="128" spans="1:19" ht="165" outlineLevel="2" x14ac:dyDescent="0.25">
      <c r="A128" s="12">
        <v>121</v>
      </c>
      <c r="B128" s="13" t="s">
        <v>142</v>
      </c>
      <c r="C128" s="14" t="s">
        <v>140</v>
      </c>
      <c r="D128" s="15" t="s">
        <v>101</v>
      </c>
      <c r="E128" s="51" t="s">
        <v>1091</v>
      </c>
      <c r="F128" s="26"/>
      <c r="G128" s="27">
        <f t="shared" si="20"/>
        <v>0</v>
      </c>
      <c r="H128" s="2">
        <f t="shared" si="21"/>
        <v>29</v>
      </c>
      <c r="I128" s="1">
        <f t="shared" si="22"/>
        <v>0</v>
      </c>
      <c r="J128" s="13">
        <v>3</v>
      </c>
      <c r="K128" s="16">
        <f t="shared" si="23"/>
        <v>0</v>
      </c>
      <c r="L128" s="18"/>
      <c r="M128" s="18"/>
      <c r="N128" s="19"/>
      <c r="O128" s="19"/>
      <c r="P128" s="17">
        <v>24</v>
      </c>
      <c r="Q128" s="17">
        <f t="shared" si="26"/>
        <v>0</v>
      </c>
      <c r="R128" s="16">
        <v>2</v>
      </c>
      <c r="S128" s="16">
        <f t="shared" si="27"/>
        <v>0</v>
      </c>
    </row>
    <row r="129" spans="1:19" ht="165" outlineLevel="2" x14ac:dyDescent="0.25">
      <c r="A129" s="12">
        <v>122</v>
      </c>
      <c r="B129" s="13" t="s">
        <v>142</v>
      </c>
      <c r="C129" s="14" t="s">
        <v>140</v>
      </c>
      <c r="D129" s="15" t="s">
        <v>101</v>
      </c>
      <c r="E129" s="51" t="s">
        <v>1091</v>
      </c>
      <c r="F129" s="26"/>
      <c r="G129" s="27">
        <f t="shared" si="20"/>
        <v>0</v>
      </c>
      <c r="H129" s="2">
        <f t="shared" si="21"/>
        <v>32</v>
      </c>
      <c r="I129" s="1">
        <f t="shared" si="22"/>
        <v>0</v>
      </c>
      <c r="J129" s="13">
        <v>3</v>
      </c>
      <c r="K129" s="16">
        <f t="shared" si="23"/>
        <v>0</v>
      </c>
      <c r="L129" s="18"/>
      <c r="M129" s="18"/>
      <c r="N129" s="19"/>
      <c r="O129" s="19"/>
      <c r="P129" s="17">
        <v>18</v>
      </c>
      <c r="Q129" s="17">
        <f t="shared" si="26"/>
        <v>0</v>
      </c>
      <c r="R129" s="16">
        <v>11</v>
      </c>
      <c r="S129" s="16">
        <f t="shared" si="27"/>
        <v>0</v>
      </c>
    </row>
    <row r="130" spans="1:19" ht="105" outlineLevel="2" x14ac:dyDescent="0.25">
      <c r="A130" s="12">
        <v>123</v>
      </c>
      <c r="B130" s="13" t="s">
        <v>143</v>
      </c>
      <c r="C130" s="14" t="s">
        <v>144</v>
      </c>
      <c r="D130" s="15" t="s">
        <v>101</v>
      </c>
      <c r="E130" s="51" t="s">
        <v>1091</v>
      </c>
      <c r="F130" s="26"/>
      <c r="G130" s="27">
        <f t="shared" ref="G130:G161" si="28">ROUND((0),2)</f>
        <v>0</v>
      </c>
      <c r="H130" s="2">
        <f t="shared" ref="H130:H161" si="29">SUM(J130,L130,N130,P130,R130)</f>
        <v>64</v>
      </c>
      <c r="I130" s="1">
        <f t="shared" ref="I130:I161" si="30">ROUND((G130*H130),2)</f>
        <v>0</v>
      </c>
      <c r="J130" s="13">
        <v>5</v>
      </c>
      <c r="K130" s="16">
        <f t="shared" ref="K130:K161" si="31">ROUND((J130*G130),2)</f>
        <v>0</v>
      </c>
      <c r="L130" s="18"/>
      <c r="M130" s="18"/>
      <c r="N130" s="19"/>
      <c r="O130" s="19"/>
      <c r="P130" s="17">
        <v>24</v>
      </c>
      <c r="Q130" s="17">
        <f t="shared" si="26"/>
        <v>0</v>
      </c>
      <c r="R130" s="16">
        <v>35</v>
      </c>
      <c r="S130" s="16">
        <f t="shared" si="27"/>
        <v>0</v>
      </c>
    </row>
    <row r="131" spans="1:19" ht="90" outlineLevel="2" x14ac:dyDescent="0.25">
      <c r="A131" s="12">
        <v>124</v>
      </c>
      <c r="B131" s="13" t="s">
        <v>145</v>
      </c>
      <c r="C131" s="14" t="s">
        <v>146</v>
      </c>
      <c r="D131" s="15" t="s">
        <v>101</v>
      </c>
      <c r="E131" s="51" t="s">
        <v>1091</v>
      </c>
      <c r="F131" s="26"/>
      <c r="G131" s="27">
        <f t="shared" si="28"/>
        <v>0</v>
      </c>
      <c r="H131" s="2">
        <f t="shared" si="29"/>
        <v>30</v>
      </c>
      <c r="I131" s="1">
        <f t="shared" si="30"/>
        <v>0</v>
      </c>
      <c r="J131" s="13">
        <v>5</v>
      </c>
      <c r="K131" s="16">
        <f t="shared" si="31"/>
        <v>0</v>
      </c>
      <c r="L131" s="18"/>
      <c r="M131" s="18"/>
      <c r="N131" s="19"/>
      <c r="O131" s="19"/>
      <c r="P131" s="17">
        <v>20</v>
      </c>
      <c r="Q131" s="17">
        <f t="shared" si="26"/>
        <v>0</v>
      </c>
      <c r="R131" s="16">
        <v>5</v>
      </c>
      <c r="S131" s="16">
        <f t="shared" si="27"/>
        <v>0</v>
      </c>
    </row>
    <row r="132" spans="1:19" ht="90" outlineLevel="2" x14ac:dyDescent="0.25">
      <c r="A132" s="12">
        <v>125</v>
      </c>
      <c r="B132" s="13" t="s">
        <v>147</v>
      </c>
      <c r="C132" s="14" t="s">
        <v>148</v>
      </c>
      <c r="D132" s="15" t="s">
        <v>101</v>
      </c>
      <c r="E132" s="51" t="s">
        <v>1091</v>
      </c>
      <c r="F132" s="26"/>
      <c r="G132" s="27">
        <f t="shared" si="28"/>
        <v>0</v>
      </c>
      <c r="H132" s="2">
        <f t="shared" si="29"/>
        <v>102</v>
      </c>
      <c r="I132" s="1">
        <f t="shared" si="30"/>
        <v>0</v>
      </c>
      <c r="J132" s="13">
        <v>10</v>
      </c>
      <c r="K132" s="16">
        <f t="shared" si="31"/>
        <v>0</v>
      </c>
      <c r="L132" s="18"/>
      <c r="M132" s="18"/>
      <c r="N132" s="19"/>
      <c r="O132" s="19"/>
      <c r="P132" s="17">
        <v>22</v>
      </c>
      <c r="Q132" s="17">
        <f t="shared" si="26"/>
        <v>0</v>
      </c>
      <c r="R132" s="16">
        <v>70</v>
      </c>
      <c r="S132" s="16">
        <f t="shared" si="27"/>
        <v>0</v>
      </c>
    </row>
    <row r="133" spans="1:19" ht="135" outlineLevel="2" x14ac:dyDescent="0.25">
      <c r="A133" s="12">
        <v>126</v>
      </c>
      <c r="B133" s="13" t="s">
        <v>149</v>
      </c>
      <c r="C133" s="14" t="s">
        <v>150</v>
      </c>
      <c r="D133" s="15" t="s">
        <v>101</v>
      </c>
      <c r="E133" s="51" t="s">
        <v>1091</v>
      </c>
      <c r="F133" s="26"/>
      <c r="G133" s="27">
        <f t="shared" si="28"/>
        <v>0</v>
      </c>
      <c r="H133" s="2">
        <f t="shared" si="29"/>
        <v>7</v>
      </c>
      <c r="I133" s="1">
        <f t="shared" si="30"/>
        <v>0</v>
      </c>
      <c r="J133" s="13">
        <v>3</v>
      </c>
      <c r="K133" s="16">
        <f t="shared" si="31"/>
        <v>0</v>
      </c>
      <c r="L133" s="18"/>
      <c r="M133" s="18"/>
      <c r="N133" s="19"/>
      <c r="O133" s="19"/>
      <c r="P133" s="17">
        <v>3</v>
      </c>
      <c r="Q133" s="17">
        <f t="shared" si="26"/>
        <v>0</v>
      </c>
      <c r="R133" s="16">
        <v>1</v>
      </c>
      <c r="S133" s="16">
        <f t="shared" si="27"/>
        <v>0</v>
      </c>
    </row>
    <row r="134" spans="1:19" ht="120" outlineLevel="2" x14ac:dyDescent="0.25">
      <c r="A134" s="12">
        <v>127</v>
      </c>
      <c r="B134" s="13" t="s">
        <v>151</v>
      </c>
      <c r="C134" s="14" t="s">
        <v>152</v>
      </c>
      <c r="D134" s="15" t="s">
        <v>101</v>
      </c>
      <c r="E134" s="51" t="s">
        <v>1091</v>
      </c>
      <c r="F134" s="26"/>
      <c r="G134" s="27">
        <f t="shared" si="28"/>
        <v>0</v>
      </c>
      <c r="H134" s="2">
        <f t="shared" si="29"/>
        <v>29</v>
      </c>
      <c r="I134" s="1">
        <f t="shared" si="30"/>
        <v>0</v>
      </c>
      <c r="J134" s="13">
        <v>5</v>
      </c>
      <c r="K134" s="16">
        <f t="shared" si="31"/>
        <v>0</v>
      </c>
      <c r="L134" s="18"/>
      <c r="M134" s="18"/>
      <c r="N134" s="19"/>
      <c r="O134" s="19"/>
      <c r="P134" s="17">
        <v>12</v>
      </c>
      <c r="Q134" s="17">
        <f t="shared" si="26"/>
        <v>0</v>
      </c>
      <c r="R134" s="16">
        <v>12</v>
      </c>
      <c r="S134" s="16">
        <f t="shared" si="27"/>
        <v>0</v>
      </c>
    </row>
    <row r="135" spans="1:19" ht="120" outlineLevel="2" x14ac:dyDescent="0.25">
      <c r="A135" s="12">
        <v>128</v>
      </c>
      <c r="B135" s="13" t="s">
        <v>153</v>
      </c>
      <c r="C135" s="14" t="s">
        <v>152</v>
      </c>
      <c r="D135" s="15" t="s">
        <v>101</v>
      </c>
      <c r="E135" s="51" t="s">
        <v>1091</v>
      </c>
      <c r="F135" s="26"/>
      <c r="G135" s="27">
        <f t="shared" si="28"/>
        <v>0</v>
      </c>
      <c r="H135" s="2">
        <f t="shared" si="29"/>
        <v>52</v>
      </c>
      <c r="I135" s="1">
        <f t="shared" si="30"/>
        <v>0</v>
      </c>
      <c r="J135" s="13">
        <v>5</v>
      </c>
      <c r="K135" s="16">
        <f t="shared" si="31"/>
        <v>0</v>
      </c>
      <c r="L135" s="18"/>
      <c r="M135" s="18"/>
      <c r="N135" s="13">
        <v>20</v>
      </c>
      <c r="O135" s="16">
        <f>ROUND((N135*G135),2)</f>
        <v>0</v>
      </c>
      <c r="P135" s="17">
        <v>12</v>
      </c>
      <c r="Q135" s="17">
        <f t="shared" si="26"/>
        <v>0</v>
      </c>
      <c r="R135" s="16">
        <v>15</v>
      </c>
      <c r="S135" s="16">
        <f t="shared" si="27"/>
        <v>0</v>
      </c>
    </row>
    <row r="136" spans="1:19" ht="120" outlineLevel="2" x14ac:dyDescent="0.25">
      <c r="A136" s="12">
        <v>129</v>
      </c>
      <c r="B136" s="13" t="s">
        <v>154</v>
      </c>
      <c r="C136" s="14" t="s">
        <v>152</v>
      </c>
      <c r="D136" s="15" t="s">
        <v>101</v>
      </c>
      <c r="E136" s="51" t="s">
        <v>1091</v>
      </c>
      <c r="F136" s="26"/>
      <c r="G136" s="27">
        <f t="shared" si="28"/>
        <v>0</v>
      </c>
      <c r="H136" s="2">
        <f t="shared" si="29"/>
        <v>16</v>
      </c>
      <c r="I136" s="1">
        <f t="shared" si="30"/>
        <v>0</v>
      </c>
      <c r="J136" s="13">
        <v>3</v>
      </c>
      <c r="K136" s="16">
        <f t="shared" si="31"/>
        <v>0</v>
      </c>
      <c r="L136" s="18"/>
      <c r="M136" s="18"/>
      <c r="N136" s="19"/>
      <c r="O136" s="19"/>
      <c r="P136" s="17">
        <v>12</v>
      </c>
      <c r="Q136" s="17">
        <f t="shared" si="26"/>
        <v>0</v>
      </c>
      <c r="R136" s="16">
        <v>1</v>
      </c>
      <c r="S136" s="16">
        <f t="shared" si="27"/>
        <v>0</v>
      </c>
    </row>
    <row r="137" spans="1:19" ht="90" outlineLevel="2" x14ac:dyDescent="0.25">
      <c r="A137" s="12">
        <v>130</v>
      </c>
      <c r="B137" s="13" t="s">
        <v>155</v>
      </c>
      <c r="C137" s="14" t="s">
        <v>156</v>
      </c>
      <c r="D137" s="15" t="s">
        <v>101</v>
      </c>
      <c r="E137" s="51" t="s">
        <v>1091</v>
      </c>
      <c r="F137" s="26"/>
      <c r="G137" s="27">
        <f t="shared" si="28"/>
        <v>0</v>
      </c>
      <c r="H137" s="2">
        <f t="shared" si="29"/>
        <v>44</v>
      </c>
      <c r="I137" s="1">
        <f t="shared" si="30"/>
        <v>0</v>
      </c>
      <c r="J137" s="13">
        <v>5</v>
      </c>
      <c r="K137" s="16">
        <f t="shared" si="31"/>
        <v>0</v>
      </c>
      <c r="L137" s="18"/>
      <c r="M137" s="18"/>
      <c r="N137" s="19"/>
      <c r="O137" s="19"/>
      <c r="P137" s="17">
        <v>24</v>
      </c>
      <c r="Q137" s="17">
        <f t="shared" si="26"/>
        <v>0</v>
      </c>
      <c r="R137" s="16">
        <v>15</v>
      </c>
      <c r="S137" s="16">
        <f t="shared" si="27"/>
        <v>0</v>
      </c>
    </row>
    <row r="138" spans="1:19" ht="75" outlineLevel="2" x14ac:dyDescent="0.25">
      <c r="A138" s="12">
        <v>131</v>
      </c>
      <c r="B138" s="13" t="s">
        <v>219</v>
      </c>
      <c r="C138" s="14" t="s">
        <v>220</v>
      </c>
      <c r="D138" s="15" t="s">
        <v>221</v>
      </c>
      <c r="E138" s="51" t="s">
        <v>1091</v>
      </c>
      <c r="F138" s="26"/>
      <c r="G138" s="27">
        <f t="shared" si="28"/>
        <v>0</v>
      </c>
      <c r="H138" s="2">
        <f t="shared" si="29"/>
        <v>29</v>
      </c>
      <c r="I138" s="1">
        <f t="shared" si="30"/>
        <v>0</v>
      </c>
      <c r="J138" s="13">
        <v>3</v>
      </c>
      <c r="K138" s="16">
        <f t="shared" si="31"/>
        <v>0</v>
      </c>
      <c r="L138" s="18"/>
      <c r="M138" s="18"/>
      <c r="N138" s="19"/>
      <c r="O138" s="19"/>
      <c r="P138" s="17">
        <v>4</v>
      </c>
      <c r="Q138" s="17">
        <f t="shared" si="26"/>
        <v>0</v>
      </c>
      <c r="R138" s="16">
        <v>22</v>
      </c>
      <c r="S138" s="16">
        <f t="shared" si="27"/>
        <v>0</v>
      </c>
    </row>
    <row r="139" spans="1:19" ht="75" outlineLevel="2" x14ac:dyDescent="0.25">
      <c r="A139" s="12">
        <v>132</v>
      </c>
      <c r="B139" s="13" t="s">
        <v>222</v>
      </c>
      <c r="C139" s="14" t="s">
        <v>223</v>
      </c>
      <c r="D139" s="15" t="s">
        <v>221</v>
      </c>
      <c r="E139" s="51" t="s">
        <v>1091</v>
      </c>
      <c r="F139" s="26"/>
      <c r="G139" s="27">
        <f t="shared" si="28"/>
        <v>0</v>
      </c>
      <c r="H139" s="2">
        <f t="shared" si="29"/>
        <v>18</v>
      </c>
      <c r="I139" s="1">
        <f t="shared" si="30"/>
        <v>0</v>
      </c>
      <c r="J139" s="13">
        <v>3</v>
      </c>
      <c r="K139" s="16">
        <f t="shared" si="31"/>
        <v>0</v>
      </c>
      <c r="L139" s="18"/>
      <c r="M139" s="18"/>
      <c r="N139" s="19"/>
      <c r="O139" s="19"/>
      <c r="P139" s="17">
        <v>4</v>
      </c>
      <c r="Q139" s="17">
        <f t="shared" si="26"/>
        <v>0</v>
      </c>
      <c r="R139" s="16">
        <v>11</v>
      </c>
      <c r="S139" s="16">
        <f t="shared" si="27"/>
        <v>0</v>
      </c>
    </row>
    <row r="140" spans="1:19" ht="150" outlineLevel="2" x14ac:dyDescent="0.25">
      <c r="A140" s="12">
        <v>133</v>
      </c>
      <c r="B140" s="13" t="s">
        <v>224</v>
      </c>
      <c r="C140" s="14" t="s">
        <v>225</v>
      </c>
      <c r="D140" s="15" t="s">
        <v>221</v>
      </c>
      <c r="E140" s="51" t="s">
        <v>1091</v>
      </c>
      <c r="F140" s="26"/>
      <c r="G140" s="27">
        <f t="shared" si="28"/>
        <v>0</v>
      </c>
      <c r="H140" s="2">
        <f t="shared" si="29"/>
        <v>23</v>
      </c>
      <c r="I140" s="1">
        <f t="shared" si="30"/>
        <v>0</v>
      </c>
      <c r="J140" s="13">
        <v>3</v>
      </c>
      <c r="K140" s="16">
        <f t="shared" si="31"/>
        <v>0</v>
      </c>
      <c r="L140" s="18"/>
      <c r="M140" s="18"/>
      <c r="N140" s="19"/>
      <c r="O140" s="19"/>
      <c r="P140" s="17">
        <v>4</v>
      </c>
      <c r="Q140" s="17">
        <f t="shared" si="26"/>
        <v>0</v>
      </c>
      <c r="R140" s="16">
        <v>16</v>
      </c>
      <c r="S140" s="16">
        <f t="shared" si="27"/>
        <v>0</v>
      </c>
    </row>
    <row r="141" spans="1:19" ht="75" outlineLevel="2" x14ac:dyDescent="0.25">
      <c r="A141" s="12">
        <v>134</v>
      </c>
      <c r="B141" s="13" t="s">
        <v>226</v>
      </c>
      <c r="C141" s="14" t="s">
        <v>227</v>
      </c>
      <c r="D141" s="15" t="s">
        <v>221</v>
      </c>
      <c r="E141" s="51" t="s">
        <v>1091</v>
      </c>
      <c r="F141" s="26"/>
      <c r="G141" s="27">
        <f t="shared" si="28"/>
        <v>0</v>
      </c>
      <c r="H141" s="2">
        <f t="shared" si="29"/>
        <v>23</v>
      </c>
      <c r="I141" s="1">
        <f t="shared" si="30"/>
        <v>0</v>
      </c>
      <c r="J141" s="13">
        <v>3</v>
      </c>
      <c r="K141" s="16">
        <f t="shared" si="31"/>
        <v>0</v>
      </c>
      <c r="L141" s="18"/>
      <c r="M141" s="18"/>
      <c r="N141" s="19"/>
      <c r="O141" s="19"/>
      <c r="P141" s="17">
        <v>4</v>
      </c>
      <c r="Q141" s="17">
        <f t="shared" si="26"/>
        <v>0</v>
      </c>
      <c r="R141" s="16">
        <v>16</v>
      </c>
      <c r="S141" s="16">
        <f t="shared" si="27"/>
        <v>0</v>
      </c>
    </row>
    <row r="142" spans="1:19" ht="75" outlineLevel="2" x14ac:dyDescent="0.25">
      <c r="A142" s="12">
        <v>135</v>
      </c>
      <c r="B142" s="13" t="s">
        <v>228</v>
      </c>
      <c r="C142" s="14" t="s">
        <v>229</v>
      </c>
      <c r="D142" s="15" t="s">
        <v>221</v>
      </c>
      <c r="E142" s="51" t="s">
        <v>1091</v>
      </c>
      <c r="F142" s="26"/>
      <c r="G142" s="27">
        <f t="shared" si="28"/>
        <v>0</v>
      </c>
      <c r="H142" s="2">
        <f t="shared" si="29"/>
        <v>23</v>
      </c>
      <c r="I142" s="1">
        <f t="shared" si="30"/>
        <v>0</v>
      </c>
      <c r="J142" s="13">
        <v>3</v>
      </c>
      <c r="K142" s="16">
        <f t="shared" si="31"/>
        <v>0</v>
      </c>
      <c r="L142" s="18"/>
      <c r="M142" s="18"/>
      <c r="N142" s="19"/>
      <c r="O142" s="19"/>
      <c r="P142" s="17">
        <v>5</v>
      </c>
      <c r="Q142" s="17">
        <f t="shared" si="26"/>
        <v>0</v>
      </c>
      <c r="R142" s="16">
        <v>15</v>
      </c>
      <c r="S142" s="16">
        <f t="shared" si="27"/>
        <v>0</v>
      </c>
    </row>
    <row r="143" spans="1:19" ht="75" outlineLevel="2" x14ac:dyDescent="0.25">
      <c r="A143" s="12">
        <v>136</v>
      </c>
      <c r="B143" s="13" t="s">
        <v>230</v>
      </c>
      <c r="C143" s="14" t="s">
        <v>231</v>
      </c>
      <c r="D143" s="15" t="s">
        <v>221</v>
      </c>
      <c r="E143" s="51" t="s">
        <v>1091</v>
      </c>
      <c r="F143" s="26"/>
      <c r="G143" s="27">
        <f t="shared" si="28"/>
        <v>0</v>
      </c>
      <c r="H143" s="2">
        <f t="shared" si="29"/>
        <v>14</v>
      </c>
      <c r="I143" s="1">
        <f t="shared" si="30"/>
        <v>0</v>
      </c>
      <c r="J143" s="13">
        <v>3</v>
      </c>
      <c r="K143" s="16">
        <f t="shared" si="31"/>
        <v>0</v>
      </c>
      <c r="L143" s="18"/>
      <c r="M143" s="18"/>
      <c r="N143" s="19"/>
      <c r="O143" s="19"/>
      <c r="P143" s="17">
        <v>5</v>
      </c>
      <c r="Q143" s="17">
        <f t="shared" si="26"/>
        <v>0</v>
      </c>
      <c r="R143" s="16">
        <v>6</v>
      </c>
      <c r="S143" s="16">
        <f t="shared" si="27"/>
        <v>0</v>
      </c>
    </row>
    <row r="144" spans="1:19" ht="75" outlineLevel="2" x14ac:dyDescent="0.25">
      <c r="A144" s="12">
        <v>137</v>
      </c>
      <c r="B144" s="13" t="s">
        <v>232</v>
      </c>
      <c r="C144" s="14" t="s">
        <v>233</v>
      </c>
      <c r="D144" s="15" t="s">
        <v>221</v>
      </c>
      <c r="E144" s="51" t="s">
        <v>1091</v>
      </c>
      <c r="F144" s="26"/>
      <c r="G144" s="27">
        <f t="shared" si="28"/>
        <v>0</v>
      </c>
      <c r="H144" s="2">
        <f t="shared" si="29"/>
        <v>16</v>
      </c>
      <c r="I144" s="1">
        <f t="shared" si="30"/>
        <v>0</v>
      </c>
      <c r="J144" s="13">
        <v>3</v>
      </c>
      <c r="K144" s="16">
        <f t="shared" si="31"/>
        <v>0</v>
      </c>
      <c r="L144" s="18"/>
      <c r="M144" s="18"/>
      <c r="N144" s="19"/>
      <c r="O144" s="19"/>
      <c r="P144" s="17">
        <v>3</v>
      </c>
      <c r="Q144" s="17">
        <f t="shared" si="26"/>
        <v>0</v>
      </c>
      <c r="R144" s="16">
        <v>10</v>
      </c>
      <c r="S144" s="16">
        <f t="shared" si="27"/>
        <v>0</v>
      </c>
    </row>
    <row r="145" spans="1:19" ht="30" outlineLevel="2" x14ac:dyDescent="0.25">
      <c r="A145" s="12">
        <v>138</v>
      </c>
      <c r="B145" s="22" t="s">
        <v>409</v>
      </c>
      <c r="C145" s="23" t="s">
        <v>409</v>
      </c>
      <c r="D145" s="22" t="s">
        <v>410</v>
      </c>
      <c r="E145" s="51" t="s">
        <v>1091</v>
      </c>
      <c r="F145" s="26"/>
      <c r="G145" s="27">
        <f t="shared" si="28"/>
        <v>0</v>
      </c>
      <c r="H145" s="2">
        <f t="shared" si="29"/>
        <v>2</v>
      </c>
      <c r="I145" s="1">
        <f t="shared" si="30"/>
        <v>0</v>
      </c>
      <c r="J145" s="13">
        <v>1</v>
      </c>
      <c r="K145" s="16">
        <f t="shared" si="31"/>
        <v>0</v>
      </c>
      <c r="L145" s="18"/>
      <c r="M145" s="18"/>
      <c r="N145" s="19"/>
      <c r="O145" s="19"/>
      <c r="P145" s="18"/>
      <c r="Q145" s="18"/>
      <c r="R145" s="16">
        <v>1</v>
      </c>
      <c r="S145" s="16">
        <f t="shared" si="27"/>
        <v>0</v>
      </c>
    </row>
    <row r="146" spans="1:19" ht="30" outlineLevel="2" x14ac:dyDescent="0.25">
      <c r="A146" s="12">
        <v>139</v>
      </c>
      <c r="B146" s="22" t="s">
        <v>411</v>
      </c>
      <c r="C146" s="23" t="s">
        <v>411</v>
      </c>
      <c r="D146" s="22" t="s">
        <v>410</v>
      </c>
      <c r="E146" s="51" t="s">
        <v>1091</v>
      </c>
      <c r="F146" s="26"/>
      <c r="G146" s="27">
        <f t="shared" si="28"/>
        <v>0</v>
      </c>
      <c r="H146" s="2">
        <f t="shared" si="29"/>
        <v>1</v>
      </c>
      <c r="I146" s="1">
        <f t="shared" si="30"/>
        <v>0</v>
      </c>
      <c r="J146" s="13">
        <v>1</v>
      </c>
      <c r="K146" s="16">
        <f t="shared" si="31"/>
        <v>0</v>
      </c>
      <c r="L146" s="18"/>
      <c r="M146" s="18"/>
      <c r="N146" s="19"/>
      <c r="O146" s="19"/>
      <c r="P146" s="18"/>
      <c r="Q146" s="18"/>
      <c r="R146" s="19"/>
      <c r="S146" s="19"/>
    </row>
    <row r="147" spans="1:19" ht="180" outlineLevel="2" x14ac:dyDescent="0.25">
      <c r="A147" s="12">
        <v>140</v>
      </c>
      <c r="B147" s="13" t="s">
        <v>457</v>
      </c>
      <c r="C147" s="14" t="s">
        <v>458</v>
      </c>
      <c r="D147" s="15" t="s">
        <v>459</v>
      </c>
      <c r="E147" s="51" t="s">
        <v>1091</v>
      </c>
      <c r="F147" s="26"/>
      <c r="G147" s="27">
        <f t="shared" si="28"/>
        <v>0</v>
      </c>
      <c r="H147" s="2">
        <f t="shared" si="29"/>
        <v>9</v>
      </c>
      <c r="I147" s="1">
        <f t="shared" si="30"/>
        <v>0</v>
      </c>
      <c r="J147" s="13">
        <v>1</v>
      </c>
      <c r="K147" s="16">
        <f t="shared" si="31"/>
        <v>0</v>
      </c>
      <c r="L147" s="18"/>
      <c r="M147" s="18"/>
      <c r="N147" s="13">
        <v>1</v>
      </c>
      <c r="O147" s="16">
        <f>ROUND((N147*G147),2)</f>
        <v>0</v>
      </c>
      <c r="P147" s="17">
        <v>6</v>
      </c>
      <c r="Q147" s="17">
        <f>ROUND((P147*G147),2)</f>
        <v>0</v>
      </c>
      <c r="R147" s="16">
        <v>1</v>
      </c>
      <c r="S147" s="16">
        <f t="shared" ref="S147:S184" si="32">ROUND((R147*G147),2)</f>
        <v>0</v>
      </c>
    </row>
    <row r="148" spans="1:19" ht="165" outlineLevel="2" x14ac:dyDescent="0.25">
      <c r="A148" s="12">
        <v>141</v>
      </c>
      <c r="B148" s="13" t="s">
        <v>460</v>
      </c>
      <c r="C148" s="14" t="s">
        <v>461</v>
      </c>
      <c r="D148" s="15" t="s">
        <v>462</v>
      </c>
      <c r="E148" s="51" t="s">
        <v>1091</v>
      </c>
      <c r="F148" s="26"/>
      <c r="G148" s="27">
        <f t="shared" si="28"/>
        <v>0</v>
      </c>
      <c r="H148" s="2">
        <f t="shared" si="29"/>
        <v>13</v>
      </c>
      <c r="I148" s="1">
        <f t="shared" si="30"/>
        <v>0</v>
      </c>
      <c r="J148" s="13">
        <v>1</v>
      </c>
      <c r="K148" s="16">
        <f t="shared" si="31"/>
        <v>0</v>
      </c>
      <c r="L148" s="18"/>
      <c r="M148" s="18"/>
      <c r="N148" s="19"/>
      <c r="O148" s="19"/>
      <c r="P148" s="17">
        <v>10</v>
      </c>
      <c r="Q148" s="17">
        <f>ROUND((P148*G148),2)</f>
        <v>0</v>
      </c>
      <c r="R148" s="16">
        <v>2</v>
      </c>
      <c r="S148" s="16">
        <f t="shared" si="32"/>
        <v>0</v>
      </c>
    </row>
    <row r="149" spans="1:19" ht="165" outlineLevel="2" x14ac:dyDescent="0.25">
      <c r="A149" s="12">
        <v>142</v>
      </c>
      <c r="B149" s="13" t="s">
        <v>463</v>
      </c>
      <c r="C149" s="14" t="s">
        <v>464</v>
      </c>
      <c r="D149" s="15" t="s">
        <v>462</v>
      </c>
      <c r="E149" s="51" t="s">
        <v>1091</v>
      </c>
      <c r="F149" s="26"/>
      <c r="G149" s="27">
        <f t="shared" si="28"/>
        <v>0</v>
      </c>
      <c r="H149" s="2">
        <f t="shared" si="29"/>
        <v>6</v>
      </c>
      <c r="I149" s="1">
        <f t="shared" si="30"/>
        <v>0</v>
      </c>
      <c r="J149" s="13">
        <v>1</v>
      </c>
      <c r="K149" s="16">
        <f t="shared" si="31"/>
        <v>0</v>
      </c>
      <c r="L149" s="18"/>
      <c r="M149" s="18"/>
      <c r="N149" s="19"/>
      <c r="O149" s="19"/>
      <c r="P149" s="17">
        <v>4</v>
      </c>
      <c r="Q149" s="17">
        <f>ROUND((P149*G149),2)</f>
        <v>0</v>
      </c>
      <c r="R149" s="16">
        <v>1</v>
      </c>
      <c r="S149" s="16">
        <f t="shared" si="32"/>
        <v>0</v>
      </c>
    </row>
    <row r="150" spans="1:19" ht="165" outlineLevel="2" x14ac:dyDescent="0.25">
      <c r="A150" s="12">
        <v>143</v>
      </c>
      <c r="B150" s="13" t="s">
        <v>465</v>
      </c>
      <c r="C150" s="14" t="s">
        <v>466</v>
      </c>
      <c r="D150" s="15" t="s">
        <v>462</v>
      </c>
      <c r="E150" s="51" t="s">
        <v>1091</v>
      </c>
      <c r="F150" s="26"/>
      <c r="G150" s="27">
        <f t="shared" si="28"/>
        <v>0</v>
      </c>
      <c r="H150" s="2">
        <f t="shared" si="29"/>
        <v>7</v>
      </c>
      <c r="I150" s="1">
        <f t="shared" si="30"/>
        <v>0</v>
      </c>
      <c r="J150" s="13">
        <v>1</v>
      </c>
      <c r="K150" s="16">
        <f t="shared" si="31"/>
        <v>0</v>
      </c>
      <c r="L150" s="18"/>
      <c r="M150" s="18"/>
      <c r="N150" s="19"/>
      <c r="O150" s="19"/>
      <c r="P150" s="17">
        <v>4</v>
      </c>
      <c r="Q150" s="17">
        <f>ROUND((P150*G150),2)</f>
        <v>0</v>
      </c>
      <c r="R150" s="16">
        <v>2</v>
      </c>
      <c r="S150" s="16">
        <f t="shared" si="32"/>
        <v>0</v>
      </c>
    </row>
    <row r="151" spans="1:19" ht="150" outlineLevel="2" x14ac:dyDescent="0.25">
      <c r="A151" s="12">
        <v>144</v>
      </c>
      <c r="B151" s="13" t="s">
        <v>467</v>
      </c>
      <c r="C151" s="14" t="s">
        <v>468</v>
      </c>
      <c r="D151" s="15" t="s">
        <v>469</v>
      </c>
      <c r="E151" s="51" t="s">
        <v>1091</v>
      </c>
      <c r="F151" s="26"/>
      <c r="G151" s="27">
        <f t="shared" si="28"/>
        <v>0</v>
      </c>
      <c r="H151" s="2">
        <f t="shared" si="29"/>
        <v>21</v>
      </c>
      <c r="I151" s="1">
        <f t="shared" si="30"/>
        <v>0</v>
      </c>
      <c r="J151" s="13">
        <v>2</v>
      </c>
      <c r="K151" s="16">
        <f t="shared" si="31"/>
        <v>0</v>
      </c>
      <c r="L151" s="18"/>
      <c r="M151" s="18"/>
      <c r="N151" s="13">
        <v>2</v>
      </c>
      <c r="O151" s="16">
        <f>ROUND((N151*G151),2)</f>
        <v>0</v>
      </c>
      <c r="P151" s="17">
        <v>4</v>
      </c>
      <c r="Q151" s="17">
        <f>ROUND((P151*G151),2)</f>
        <v>0</v>
      </c>
      <c r="R151" s="16">
        <v>13</v>
      </c>
      <c r="S151" s="16">
        <f t="shared" si="32"/>
        <v>0</v>
      </c>
    </row>
    <row r="152" spans="1:19" ht="90" outlineLevel="2" x14ac:dyDescent="0.25">
      <c r="A152" s="12">
        <v>145</v>
      </c>
      <c r="B152" s="13" t="s">
        <v>470</v>
      </c>
      <c r="C152" s="14" t="s">
        <v>471</v>
      </c>
      <c r="D152" s="15" t="s">
        <v>469</v>
      </c>
      <c r="E152" s="51" t="s">
        <v>1091</v>
      </c>
      <c r="F152" s="26"/>
      <c r="G152" s="27">
        <f t="shared" si="28"/>
        <v>0</v>
      </c>
      <c r="H152" s="2">
        <f t="shared" si="29"/>
        <v>82</v>
      </c>
      <c r="I152" s="1">
        <f t="shared" si="30"/>
        <v>0</v>
      </c>
      <c r="J152" s="13">
        <v>2</v>
      </c>
      <c r="K152" s="16">
        <f t="shared" si="31"/>
        <v>0</v>
      </c>
      <c r="L152" s="18"/>
      <c r="M152" s="18"/>
      <c r="N152" s="13">
        <v>2</v>
      </c>
      <c r="O152" s="16">
        <f>ROUND((N152*G152),2)</f>
        <v>0</v>
      </c>
      <c r="P152" s="18"/>
      <c r="Q152" s="18"/>
      <c r="R152" s="16">
        <v>78</v>
      </c>
      <c r="S152" s="16">
        <f t="shared" si="32"/>
        <v>0</v>
      </c>
    </row>
    <row r="153" spans="1:19" ht="105" outlineLevel="2" x14ac:dyDescent="0.25">
      <c r="A153" s="12">
        <v>146</v>
      </c>
      <c r="B153" s="13" t="s">
        <v>472</v>
      </c>
      <c r="C153" s="14" t="s">
        <v>473</v>
      </c>
      <c r="D153" s="15" t="s">
        <v>469</v>
      </c>
      <c r="E153" s="51" t="s">
        <v>1091</v>
      </c>
      <c r="F153" s="26"/>
      <c r="G153" s="27">
        <f t="shared" si="28"/>
        <v>0</v>
      </c>
      <c r="H153" s="2">
        <f t="shared" si="29"/>
        <v>40</v>
      </c>
      <c r="I153" s="1">
        <f t="shared" si="30"/>
        <v>0</v>
      </c>
      <c r="J153" s="13">
        <v>2</v>
      </c>
      <c r="K153" s="16">
        <f t="shared" si="31"/>
        <v>0</v>
      </c>
      <c r="L153" s="18"/>
      <c r="M153" s="18"/>
      <c r="N153" s="19"/>
      <c r="O153" s="19"/>
      <c r="P153" s="18"/>
      <c r="Q153" s="18"/>
      <c r="R153" s="16">
        <v>38</v>
      </c>
      <c r="S153" s="16">
        <f t="shared" si="32"/>
        <v>0</v>
      </c>
    </row>
    <row r="154" spans="1:19" ht="105" outlineLevel="2" x14ac:dyDescent="0.25">
      <c r="A154" s="12">
        <v>147</v>
      </c>
      <c r="B154" s="13" t="s">
        <v>474</v>
      </c>
      <c r="C154" s="14" t="s">
        <v>475</v>
      </c>
      <c r="D154" s="15" t="s">
        <v>469</v>
      </c>
      <c r="E154" s="51" t="s">
        <v>1091</v>
      </c>
      <c r="F154" s="26"/>
      <c r="G154" s="27">
        <f t="shared" si="28"/>
        <v>0</v>
      </c>
      <c r="H154" s="2">
        <f t="shared" si="29"/>
        <v>37</v>
      </c>
      <c r="I154" s="1">
        <f t="shared" si="30"/>
        <v>0</v>
      </c>
      <c r="J154" s="13">
        <v>2</v>
      </c>
      <c r="K154" s="16">
        <f t="shared" si="31"/>
        <v>0</v>
      </c>
      <c r="L154" s="18"/>
      <c r="M154" s="18"/>
      <c r="N154" s="19"/>
      <c r="O154" s="19"/>
      <c r="P154" s="17">
        <v>6</v>
      </c>
      <c r="Q154" s="17">
        <f>ROUND((P154*G154),2)</f>
        <v>0</v>
      </c>
      <c r="R154" s="13">
        <v>29</v>
      </c>
      <c r="S154" s="16">
        <f t="shared" si="32"/>
        <v>0</v>
      </c>
    </row>
    <row r="155" spans="1:19" ht="105" outlineLevel="2" x14ac:dyDescent="0.25">
      <c r="A155" s="12">
        <v>148</v>
      </c>
      <c r="B155" s="13" t="s">
        <v>476</v>
      </c>
      <c r="C155" s="14" t="s">
        <v>477</v>
      </c>
      <c r="D155" s="15" t="s">
        <v>469</v>
      </c>
      <c r="E155" s="51" t="s">
        <v>1091</v>
      </c>
      <c r="F155" s="26"/>
      <c r="G155" s="27">
        <f t="shared" si="28"/>
        <v>0</v>
      </c>
      <c r="H155" s="2">
        <f t="shared" si="29"/>
        <v>32</v>
      </c>
      <c r="I155" s="1">
        <f t="shared" si="30"/>
        <v>0</v>
      </c>
      <c r="J155" s="13">
        <v>1</v>
      </c>
      <c r="K155" s="16">
        <f t="shared" si="31"/>
        <v>0</v>
      </c>
      <c r="L155" s="18"/>
      <c r="M155" s="18"/>
      <c r="N155" s="13">
        <v>10</v>
      </c>
      <c r="O155" s="16">
        <f>ROUND((N155*G155),2)</f>
        <v>0</v>
      </c>
      <c r="P155" s="17">
        <v>6</v>
      </c>
      <c r="Q155" s="17">
        <f>ROUND((P155*G155),2)</f>
        <v>0</v>
      </c>
      <c r="R155" s="16">
        <v>15</v>
      </c>
      <c r="S155" s="16">
        <f t="shared" si="32"/>
        <v>0</v>
      </c>
    </row>
    <row r="156" spans="1:19" ht="60" outlineLevel="2" x14ac:dyDescent="0.25">
      <c r="A156" s="12">
        <v>149</v>
      </c>
      <c r="B156" s="13" t="s">
        <v>478</v>
      </c>
      <c r="C156" s="14" t="s">
        <v>479</v>
      </c>
      <c r="D156" s="15" t="s">
        <v>469</v>
      </c>
      <c r="E156" s="51" t="s">
        <v>1091</v>
      </c>
      <c r="F156" s="26"/>
      <c r="G156" s="27">
        <f t="shared" si="28"/>
        <v>0</v>
      </c>
      <c r="H156" s="2">
        <f t="shared" si="29"/>
        <v>38</v>
      </c>
      <c r="I156" s="1">
        <f t="shared" si="30"/>
        <v>0</v>
      </c>
      <c r="J156" s="13">
        <v>1</v>
      </c>
      <c r="K156" s="16">
        <f t="shared" si="31"/>
        <v>0</v>
      </c>
      <c r="L156" s="18"/>
      <c r="M156" s="18"/>
      <c r="N156" s="13">
        <v>10</v>
      </c>
      <c r="O156" s="16">
        <f>ROUND((N156*G156),2)</f>
        <v>0</v>
      </c>
      <c r="P156" s="17">
        <v>6</v>
      </c>
      <c r="Q156" s="17">
        <f>ROUND((P156*G156),2)</f>
        <v>0</v>
      </c>
      <c r="R156" s="13">
        <v>21</v>
      </c>
      <c r="S156" s="16">
        <f t="shared" si="32"/>
        <v>0</v>
      </c>
    </row>
    <row r="157" spans="1:19" ht="105" outlineLevel="2" x14ac:dyDescent="0.25">
      <c r="A157" s="12">
        <v>150</v>
      </c>
      <c r="B157" s="13" t="s">
        <v>480</v>
      </c>
      <c r="C157" s="14" t="s">
        <v>477</v>
      </c>
      <c r="D157" s="15" t="s">
        <v>469</v>
      </c>
      <c r="E157" s="51" t="s">
        <v>1091</v>
      </c>
      <c r="F157" s="26"/>
      <c r="G157" s="27">
        <f t="shared" si="28"/>
        <v>0</v>
      </c>
      <c r="H157" s="2">
        <f t="shared" si="29"/>
        <v>41</v>
      </c>
      <c r="I157" s="1">
        <f t="shared" si="30"/>
        <v>0</v>
      </c>
      <c r="J157" s="13">
        <v>1</v>
      </c>
      <c r="K157" s="16">
        <f t="shared" si="31"/>
        <v>0</v>
      </c>
      <c r="L157" s="18"/>
      <c r="M157" s="18"/>
      <c r="N157" s="19"/>
      <c r="O157" s="19"/>
      <c r="P157" s="17">
        <v>6</v>
      </c>
      <c r="Q157" s="17">
        <f>ROUND((P157*G157),2)</f>
        <v>0</v>
      </c>
      <c r="R157" s="13">
        <v>34</v>
      </c>
      <c r="S157" s="16">
        <f t="shared" si="32"/>
        <v>0</v>
      </c>
    </row>
    <row r="158" spans="1:19" ht="105" outlineLevel="2" x14ac:dyDescent="0.25">
      <c r="A158" s="12">
        <v>151</v>
      </c>
      <c r="B158" s="13" t="s">
        <v>481</v>
      </c>
      <c r="C158" s="14" t="s">
        <v>477</v>
      </c>
      <c r="D158" s="15" t="s">
        <v>469</v>
      </c>
      <c r="E158" s="51" t="s">
        <v>1091</v>
      </c>
      <c r="F158" s="26"/>
      <c r="G158" s="27">
        <f t="shared" si="28"/>
        <v>0</v>
      </c>
      <c r="H158" s="2">
        <f t="shared" si="29"/>
        <v>30</v>
      </c>
      <c r="I158" s="1">
        <f t="shared" si="30"/>
        <v>0</v>
      </c>
      <c r="J158" s="13">
        <v>1</v>
      </c>
      <c r="K158" s="16">
        <f t="shared" si="31"/>
        <v>0</v>
      </c>
      <c r="L158" s="18"/>
      <c r="M158" s="18"/>
      <c r="N158" s="19"/>
      <c r="O158" s="19"/>
      <c r="P158" s="17">
        <v>6</v>
      </c>
      <c r="Q158" s="17">
        <f>ROUND((P158*G158),2)</f>
        <v>0</v>
      </c>
      <c r="R158" s="13">
        <v>23</v>
      </c>
      <c r="S158" s="16">
        <f t="shared" si="32"/>
        <v>0</v>
      </c>
    </row>
    <row r="159" spans="1:19" ht="90" outlineLevel="2" x14ac:dyDescent="0.25">
      <c r="A159" s="12">
        <v>152</v>
      </c>
      <c r="B159" s="13" t="s">
        <v>482</v>
      </c>
      <c r="C159" s="14" t="s">
        <v>483</v>
      </c>
      <c r="D159" s="15" t="s">
        <v>469</v>
      </c>
      <c r="E159" s="51" t="s">
        <v>1091</v>
      </c>
      <c r="F159" s="26"/>
      <c r="G159" s="27">
        <f t="shared" si="28"/>
        <v>0</v>
      </c>
      <c r="H159" s="2">
        <f t="shared" si="29"/>
        <v>11</v>
      </c>
      <c r="I159" s="1">
        <f t="shared" si="30"/>
        <v>0</v>
      </c>
      <c r="J159" s="13">
        <v>1</v>
      </c>
      <c r="K159" s="16">
        <f t="shared" si="31"/>
        <v>0</v>
      </c>
      <c r="L159" s="18"/>
      <c r="M159" s="18"/>
      <c r="N159" s="19"/>
      <c r="O159" s="19"/>
      <c r="P159" s="18"/>
      <c r="Q159" s="18"/>
      <c r="R159" s="16">
        <v>10</v>
      </c>
      <c r="S159" s="16">
        <f t="shared" si="32"/>
        <v>0</v>
      </c>
    </row>
    <row r="160" spans="1:19" ht="150" outlineLevel="2" x14ac:dyDescent="0.25">
      <c r="A160" s="12">
        <v>153</v>
      </c>
      <c r="B160" s="13" t="s">
        <v>484</v>
      </c>
      <c r="C160" s="14" t="s">
        <v>485</v>
      </c>
      <c r="D160" s="15" t="s">
        <v>469</v>
      </c>
      <c r="E160" s="51" t="s">
        <v>1091</v>
      </c>
      <c r="F160" s="26"/>
      <c r="G160" s="27">
        <f t="shared" si="28"/>
        <v>0</v>
      </c>
      <c r="H160" s="2">
        <f t="shared" si="29"/>
        <v>25</v>
      </c>
      <c r="I160" s="1">
        <f t="shared" si="30"/>
        <v>0</v>
      </c>
      <c r="J160" s="13">
        <v>1</v>
      </c>
      <c r="K160" s="16">
        <f t="shared" si="31"/>
        <v>0</v>
      </c>
      <c r="L160" s="18"/>
      <c r="M160" s="18"/>
      <c r="N160" s="13">
        <v>5</v>
      </c>
      <c r="O160" s="16">
        <f>ROUND((N160*G160),2)</f>
        <v>0</v>
      </c>
      <c r="P160" s="17">
        <v>6</v>
      </c>
      <c r="Q160" s="17">
        <f>ROUND((P160*G160),2)</f>
        <v>0</v>
      </c>
      <c r="R160" s="16">
        <v>13</v>
      </c>
      <c r="S160" s="16">
        <f t="shared" si="32"/>
        <v>0</v>
      </c>
    </row>
    <row r="161" spans="1:19" ht="30" outlineLevel="2" x14ac:dyDescent="0.25">
      <c r="A161" s="12">
        <v>154</v>
      </c>
      <c r="B161" s="22" t="s">
        <v>582</v>
      </c>
      <c r="C161" s="23" t="s">
        <v>582</v>
      </c>
      <c r="D161" s="22" t="s">
        <v>583</v>
      </c>
      <c r="E161" s="51" t="s">
        <v>1091</v>
      </c>
      <c r="F161" s="26"/>
      <c r="G161" s="27">
        <f t="shared" si="28"/>
        <v>0</v>
      </c>
      <c r="H161" s="2">
        <f t="shared" si="29"/>
        <v>68</v>
      </c>
      <c r="I161" s="1">
        <f t="shared" si="30"/>
        <v>0</v>
      </c>
      <c r="J161" s="13">
        <v>2</v>
      </c>
      <c r="K161" s="16">
        <f t="shared" si="31"/>
        <v>0</v>
      </c>
      <c r="L161" s="18"/>
      <c r="M161" s="18"/>
      <c r="N161" s="13">
        <v>10</v>
      </c>
      <c r="O161" s="16">
        <f>ROUND((N161*G161),2)</f>
        <v>0</v>
      </c>
      <c r="P161" s="17">
        <v>16</v>
      </c>
      <c r="Q161" s="17">
        <f>ROUND((P161*G161),2)</f>
        <v>0</v>
      </c>
      <c r="R161" s="13">
        <v>40</v>
      </c>
      <c r="S161" s="16">
        <f t="shared" si="32"/>
        <v>0</v>
      </c>
    </row>
    <row r="162" spans="1:19" ht="30" outlineLevel="2" x14ac:dyDescent="0.25">
      <c r="A162" s="12">
        <v>155</v>
      </c>
      <c r="B162" s="13" t="s">
        <v>584</v>
      </c>
      <c r="C162" s="14" t="s">
        <v>584</v>
      </c>
      <c r="D162" s="13" t="s">
        <v>583</v>
      </c>
      <c r="E162" s="51" t="s">
        <v>1091</v>
      </c>
      <c r="F162" s="26"/>
      <c r="G162" s="27">
        <f t="shared" ref="G162:G193" si="33">ROUND((0),2)</f>
        <v>0</v>
      </c>
      <c r="H162" s="2">
        <f t="shared" ref="H162:H193" si="34">SUM(J162,L162,N162,P162,R162)</f>
        <v>36</v>
      </c>
      <c r="I162" s="1">
        <f t="shared" ref="I162:I193" si="35">ROUND((G162*H162),2)</f>
        <v>0</v>
      </c>
      <c r="J162" s="13">
        <v>2</v>
      </c>
      <c r="K162" s="16">
        <f t="shared" ref="K162:K193" si="36">ROUND((J162*G162),2)</f>
        <v>0</v>
      </c>
      <c r="L162" s="18"/>
      <c r="M162" s="18"/>
      <c r="N162" s="19"/>
      <c r="O162" s="19"/>
      <c r="P162" s="17">
        <v>8</v>
      </c>
      <c r="Q162" s="17">
        <f>ROUND((P162*G162),2)</f>
        <v>0</v>
      </c>
      <c r="R162" s="13">
        <v>26</v>
      </c>
      <c r="S162" s="16">
        <f t="shared" si="32"/>
        <v>0</v>
      </c>
    </row>
    <row r="163" spans="1:19" ht="105" outlineLevel="2" x14ac:dyDescent="0.25">
      <c r="A163" s="12">
        <v>156</v>
      </c>
      <c r="B163" s="13" t="s">
        <v>585</v>
      </c>
      <c r="C163" s="14" t="s">
        <v>586</v>
      </c>
      <c r="D163" s="15" t="s">
        <v>587</v>
      </c>
      <c r="E163" s="51" t="s">
        <v>1091</v>
      </c>
      <c r="F163" s="26"/>
      <c r="G163" s="27">
        <f t="shared" si="33"/>
        <v>0</v>
      </c>
      <c r="H163" s="2">
        <f t="shared" si="34"/>
        <v>14</v>
      </c>
      <c r="I163" s="1">
        <f t="shared" si="35"/>
        <v>0</v>
      </c>
      <c r="J163" s="13">
        <v>1</v>
      </c>
      <c r="K163" s="16">
        <f t="shared" si="36"/>
        <v>0</v>
      </c>
      <c r="L163" s="18"/>
      <c r="M163" s="18"/>
      <c r="N163" s="13">
        <v>1</v>
      </c>
      <c r="O163" s="16">
        <f>ROUND((N163*G163),2)</f>
        <v>0</v>
      </c>
      <c r="P163" s="18"/>
      <c r="Q163" s="18"/>
      <c r="R163" s="13">
        <v>12</v>
      </c>
      <c r="S163" s="16">
        <f t="shared" si="32"/>
        <v>0</v>
      </c>
    </row>
    <row r="164" spans="1:19" ht="60" outlineLevel="2" x14ac:dyDescent="0.25">
      <c r="A164" s="12">
        <v>157</v>
      </c>
      <c r="B164" s="13" t="s">
        <v>607</v>
      </c>
      <c r="C164" s="14" t="s">
        <v>608</v>
      </c>
      <c r="D164" s="15" t="s">
        <v>609</v>
      </c>
      <c r="E164" s="51" t="s">
        <v>1091</v>
      </c>
      <c r="F164" s="26"/>
      <c r="G164" s="27">
        <f t="shared" si="33"/>
        <v>0</v>
      </c>
      <c r="H164" s="2">
        <f t="shared" si="34"/>
        <v>5</v>
      </c>
      <c r="I164" s="1">
        <f t="shared" si="35"/>
        <v>0</v>
      </c>
      <c r="J164" s="13">
        <v>1</v>
      </c>
      <c r="K164" s="16">
        <f t="shared" si="36"/>
        <v>0</v>
      </c>
      <c r="L164" s="18"/>
      <c r="M164" s="18"/>
      <c r="N164" s="19"/>
      <c r="O164" s="19"/>
      <c r="P164" s="18"/>
      <c r="Q164" s="18"/>
      <c r="R164" s="16">
        <v>4</v>
      </c>
      <c r="S164" s="16">
        <f t="shared" si="32"/>
        <v>0</v>
      </c>
    </row>
    <row r="165" spans="1:19" ht="165" outlineLevel="2" x14ac:dyDescent="0.25">
      <c r="A165" s="12">
        <v>158</v>
      </c>
      <c r="B165" s="13" t="s">
        <v>610</v>
      </c>
      <c r="C165" s="14" t="s">
        <v>611</v>
      </c>
      <c r="D165" s="15" t="s">
        <v>612</v>
      </c>
      <c r="E165" s="51" t="s">
        <v>1091</v>
      </c>
      <c r="F165" s="26"/>
      <c r="G165" s="27">
        <f t="shared" si="33"/>
        <v>0</v>
      </c>
      <c r="H165" s="2">
        <f t="shared" si="34"/>
        <v>20</v>
      </c>
      <c r="I165" s="1">
        <f t="shared" si="35"/>
        <v>0</v>
      </c>
      <c r="J165" s="13">
        <v>2</v>
      </c>
      <c r="K165" s="16">
        <f t="shared" si="36"/>
        <v>0</v>
      </c>
      <c r="L165" s="18"/>
      <c r="M165" s="18"/>
      <c r="N165" s="19"/>
      <c r="O165" s="19"/>
      <c r="P165" s="17">
        <v>3</v>
      </c>
      <c r="Q165" s="17">
        <f t="shared" ref="Q165:Q185" si="37">ROUND((P165*G165),2)</f>
        <v>0</v>
      </c>
      <c r="R165" s="16">
        <v>15</v>
      </c>
      <c r="S165" s="16">
        <f t="shared" si="32"/>
        <v>0</v>
      </c>
    </row>
    <row r="166" spans="1:19" ht="165" outlineLevel="2" x14ac:dyDescent="0.25">
      <c r="A166" s="12">
        <v>159</v>
      </c>
      <c r="B166" s="13" t="s">
        <v>613</v>
      </c>
      <c r="C166" s="14" t="s">
        <v>614</v>
      </c>
      <c r="D166" s="15" t="s">
        <v>612</v>
      </c>
      <c r="E166" s="51" t="s">
        <v>1091</v>
      </c>
      <c r="F166" s="26"/>
      <c r="G166" s="27">
        <f t="shared" si="33"/>
        <v>0</v>
      </c>
      <c r="H166" s="2">
        <f t="shared" si="34"/>
        <v>18</v>
      </c>
      <c r="I166" s="1">
        <f t="shared" si="35"/>
        <v>0</v>
      </c>
      <c r="J166" s="13">
        <v>2</v>
      </c>
      <c r="K166" s="16">
        <f t="shared" si="36"/>
        <v>0</v>
      </c>
      <c r="L166" s="18"/>
      <c r="M166" s="18"/>
      <c r="N166" s="19"/>
      <c r="O166" s="19"/>
      <c r="P166" s="17">
        <v>3</v>
      </c>
      <c r="Q166" s="17">
        <f t="shared" si="37"/>
        <v>0</v>
      </c>
      <c r="R166" s="16">
        <v>13</v>
      </c>
      <c r="S166" s="16">
        <f t="shared" si="32"/>
        <v>0</v>
      </c>
    </row>
    <row r="167" spans="1:19" ht="105" outlineLevel="2" x14ac:dyDescent="0.25">
      <c r="A167" s="12">
        <v>160</v>
      </c>
      <c r="B167" s="13" t="s">
        <v>615</v>
      </c>
      <c r="C167" s="14" t="s">
        <v>616</v>
      </c>
      <c r="D167" s="15" t="s">
        <v>612</v>
      </c>
      <c r="E167" s="51" t="s">
        <v>1091</v>
      </c>
      <c r="F167" s="26"/>
      <c r="G167" s="27">
        <f t="shared" si="33"/>
        <v>0</v>
      </c>
      <c r="H167" s="2">
        <f t="shared" si="34"/>
        <v>12</v>
      </c>
      <c r="I167" s="1">
        <f t="shared" si="35"/>
        <v>0</v>
      </c>
      <c r="J167" s="13">
        <v>2</v>
      </c>
      <c r="K167" s="16">
        <f t="shared" si="36"/>
        <v>0</v>
      </c>
      <c r="L167" s="18"/>
      <c r="M167" s="18"/>
      <c r="N167" s="19"/>
      <c r="O167" s="19"/>
      <c r="P167" s="17">
        <v>8</v>
      </c>
      <c r="Q167" s="17">
        <f t="shared" si="37"/>
        <v>0</v>
      </c>
      <c r="R167" s="16">
        <v>2</v>
      </c>
      <c r="S167" s="16">
        <f t="shared" si="32"/>
        <v>0</v>
      </c>
    </row>
    <row r="168" spans="1:19" ht="105" outlineLevel="2" x14ac:dyDescent="0.25">
      <c r="A168" s="12">
        <v>161</v>
      </c>
      <c r="B168" s="13" t="s">
        <v>617</v>
      </c>
      <c r="C168" s="14" t="s">
        <v>616</v>
      </c>
      <c r="D168" s="15" t="s">
        <v>612</v>
      </c>
      <c r="E168" s="51" t="s">
        <v>1091</v>
      </c>
      <c r="F168" s="26"/>
      <c r="G168" s="27">
        <f t="shared" si="33"/>
        <v>0</v>
      </c>
      <c r="H168" s="2">
        <f t="shared" si="34"/>
        <v>23</v>
      </c>
      <c r="I168" s="1">
        <f t="shared" si="35"/>
        <v>0</v>
      </c>
      <c r="J168" s="13">
        <v>2</v>
      </c>
      <c r="K168" s="16">
        <f t="shared" si="36"/>
        <v>0</v>
      </c>
      <c r="L168" s="18"/>
      <c r="M168" s="18"/>
      <c r="N168" s="19"/>
      <c r="O168" s="19"/>
      <c r="P168" s="17">
        <v>8</v>
      </c>
      <c r="Q168" s="17">
        <f t="shared" si="37"/>
        <v>0</v>
      </c>
      <c r="R168" s="13">
        <v>13</v>
      </c>
      <c r="S168" s="16">
        <f t="shared" si="32"/>
        <v>0</v>
      </c>
    </row>
    <row r="169" spans="1:19" ht="75" outlineLevel="2" x14ac:dyDescent="0.25">
      <c r="A169" s="12">
        <v>162</v>
      </c>
      <c r="B169" s="13" t="s">
        <v>618</v>
      </c>
      <c r="C169" s="14" t="s">
        <v>619</v>
      </c>
      <c r="D169" s="15" t="s">
        <v>620</v>
      </c>
      <c r="E169" s="51" t="s">
        <v>1091</v>
      </c>
      <c r="F169" s="26"/>
      <c r="G169" s="27">
        <f t="shared" si="33"/>
        <v>0</v>
      </c>
      <c r="H169" s="2">
        <f t="shared" si="34"/>
        <v>57</v>
      </c>
      <c r="I169" s="1">
        <f t="shared" si="35"/>
        <v>0</v>
      </c>
      <c r="J169" s="13">
        <v>2</v>
      </c>
      <c r="K169" s="16">
        <f t="shared" si="36"/>
        <v>0</v>
      </c>
      <c r="L169" s="18"/>
      <c r="M169" s="18"/>
      <c r="N169" s="19"/>
      <c r="O169" s="19"/>
      <c r="P169" s="17">
        <v>14</v>
      </c>
      <c r="Q169" s="17">
        <f t="shared" si="37"/>
        <v>0</v>
      </c>
      <c r="R169" s="13">
        <v>41</v>
      </c>
      <c r="S169" s="16">
        <f t="shared" si="32"/>
        <v>0</v>
      </c>
    </row>
    <row r="170" spans="1:19" ht="75" outlineLevel="2" x14ac:dyDescent="0.25">
      <c r="A170" s="12">
        <v>163</v>
      </c>
      <c r="B170" s="13" t="s">
        <v>621</v>
      </c>
      <c r="C170" s="14" t="s">
        <v>619</v>
      </c>
      <c r="D170" s="15" t="s">
        <v>620</v>
      </c>
      <c r="E170" s="51" t="s">
        <v>1091</v>
      </c>
      <c r="F170" s="26"/>
      <c r="G170" s="27">
        <f t="shared" si="33"/>
        <v>0</v>
      </c>
      <c r="H170" s="2">
        <f t="shared" si="34"/>
        <v>18</v>
      </c>
      <c r="I170" s="1">
        <f t="shared" si="35"/>
        <v>0</v>
      </c>
      <c r="J170" s="13">
        <v>2</v>
      </c>
      <c r="K170" s="16">
        <f t="shared" si="36"/>
        <v>0</v>
      </c>
      <c r="L170" s="18"/>
      <c r="M170" s="18"/>
      <c r="N170" s="19"/>
      <c r="O170" s="19"/>
      <c r="P170" s="17">
        <v>8</v>
      </c>
      <c r="Q170" s="17">
        <f t="shared" si="37"/>
        <v>0</v>
      </c>
      <c r="R170" s="13">
        <v>8</v>
      </c>
      <c r="S170" s="16">
        <f t="shared" si="32"/>
        <v>0</v>
      </c>
    </row>
    <row r="171" spans="1:19" ht="75" outlineLevel="2" x14ac:dyDescent="0.25">
      <c r="A171" s="12">
        <v>164</v>
      </c>
      <c r="B171" s="13" t="s">
        <v>622</v>
      </c>
      <c r="C171" s="14" t="s">
        <v>619</v>
      </c>
      <c r="D171" s="15" t="s">
        <v>620</v>
      </c>
      <c r="E171" s="51" t="s">
        <v>1091</v>
      </c>
      <c r="F171" s="26"/>
      <c r="G171" s="27">
        <f t="shared" si="33"/>
        <v>0</v>
      </c>
      <c r="H171" s="2">
        <f t="shared" si="34"/>
        <v>36</v>
      </c>
      <c r="I171" s="1">
        <f t="shared" si="35"/>
        <v>0</v>
      </c>
      <c r="J171" s="13">
        <v>2</v>
      </c>
      <c r="K171" s="16">
        <f t="shared" si="36"/>
        <v>0</v>
      </c>
      <c r="L171" s="18"/>
      <c r="M171" s="18"/>
      <c r="N171" s="19"/>
      <c r="O171" s="19"/>
      <c r="P171" s="17">
        <v>18</v>
      </c>
      <c r="Q171" s="17">
        <f t="shared" si="37"/>
        <v>0</v>
      </c>
      <c r="R171" s="13">
        <v>16</v>
      </c>
      <c r="S171" s="16">
        <f t="shared" si="32"/>
        <v>0</v>
      </c>
    </row>
    <row r="172" spans="1:19" ht="75" outlineLevel="2" x14ac:dyDescent="0.25">
      <c r="A172" s="12">
        <v>165</v>
      </c>
      <c r="B172" s="13" t="s">
        <v>623</v>
      </c>
      <c r="C172" s="14" t="s">
        <v>624</v>
      </c>
      <c r="D172" s="15" t="s">
        <v>620</v>
      </c>
      <c r="E172" s="51" t="s">
        <v>1091</v>
      </c>
      <c r="F172" s="26"/>
      <c r="G172" s="27">
        <f t="shared" si="33"/>
        <v>0</v>
      </c>
      <c r="H172" s="2">
        <f t="shared" si="34"/>
        <v>36</v>
      </c>
      <c r="I172" s="1">
        <f t="shared" si="35"/>
        <v>0</v>
      </c>
      <c r="J172" s="13">
        <v>2</v>
      </c>
      <c r="K172" s="16">
        <f t="shared" si="36"/>
        <v>0</v>
      </c>
      <c r="L172" s="18"/>
      <c r="M172" s="18"/>
      <c r="N172" s="19"/>
      <c r="O172" s="19"/>
      <c r="P172" s="17">
        <v>18</v>
      </c>
      <c r="Q172" s="17">
        <f t="shared" si="37"/>
        <v>0</v>
      </c>
      <c r="R172" s="13">
        <v>16</v>
      </c>
      <c r="S172" s="16">
        <f t="shared" si="32"/>
        <v>0</v>
      </c>
    </row>
    <row r="173" spans="1:19" ht="75" outlineLevel="2" x14ac:dyDescent="0.25">
      <c r="A173" s="12">
        <v>166</v>
      </c>
      <c r="B173" s="13" t="s">
        <v>625</v>
      </c>
      <c r="C173" s="14" t="s">
        <v>626</v>
      </c>
      <c r="D173" s="15" t="s">
        <v>620</v>
      </c>
      <c r="E173" s="51" t="s">
        <v>1091</v>
      </c>
      <c r="F173" s="26"/>
      <c r="G173" s="27">
        <f t="shared" si="33"/>
        <v>0</v>
      </c>
      <c r="H173" s="2">
        <f t="shared" si="34"/>
        <v>18</v>
      </c>
      <c r="I173" s="1">
        <f t="shared" si="35"/>
        <v>0</v>
      </c>
      <c r="J173" s="13">
        <v>2</v>
      </c>
      <c r="K173" s="16">
        <f t="shared" si="36"/>
        <v>0</v>
      </c>
      <c r="L173" s="18"/>
      <c r="M173" s="18"/>
      <c r="N173" s="19"/>
      <c r="O173" s="19"/>
      <c r="P173" s="17">
        <v>10</v>
      </c>
      <c r="Q173" s="17">
        <f t="shared" si="37"/>
        <v>0</v>
      </c>
      <c r="R173" s="13">
        <v>6</v>
      </c>
      <c r="S173" s="16">
        <f t="shared" si="32"/>
        <v>0</v>
      </c>
    </row>
    <row r="174" spans="1:19" ht="90" outlineLevel="2" x14ac:dyDescent="0.25">
      <c r="A174" s="12">
        <v>167</v>
      </c>
      <c r="B174" s="13" t="s">
        <v>627</v>
      </c>
      <c r="C174" s="14" t="s">
        <v>628</v>
      </c>
      <c r="D174" s="15" t="s">
        <v>620</v>
      </c>
      <c r="E174" s="51" t="s">
        <v>1091</v>
      </c>
      <c r="F174" s="26"/>
      <c r="G174" s="27">
        <f t="shared" si="33"/>
        <v>0</v>
      </c>
      <c r="H174" s="2">
        <f t="shared" si="34"/>
        <v>42</v>
      </c>
      <c r="I174" s="1">
        <f t="shared" si="35"/>
        <v>0</v>
      </c>
      <c r="J174" s="13">
        <v>2</v>
      </c>
      <c r="K174" s="16">
        <f t="shared" si="36"/>
        <v>0</v>
      </c>
      <c r="L174" s="18"/>
      <c r="M174" s="18"/>
      <c r="N174" s="19"/>
      <c r="O174" s="19"/>
      <c r="P174" s="17">
        <v>38</v>
      </c>
      <c r="Q174" s="17">
        <f t="shared" si="37"/>
        <v>0</v>
      </c>
      <c r="R174" s="16">
        <v>2</v>
      </c>
      <c r="S174" s="16">
        <f t="shared" si="32"/>
        <v>0</v>
      </c>
    </row>
    <row r="175" spans="1:19" ht="90" outlineLevel="2" x14ac:dyDescent="0.25">
      <c r="A175" s="12">
        <v>168</v>
      </c>
      <c r="B175" s="13" t="s">
        <v>629</v>
      </c>
      <c r="C175" s="14" t="s">
        <v>630</v>
      </c>
      <c r="D175" s="15" t="s">
        <v>620</v>
      </c>
      <c r="E175" s="51" t="s">
        <v>1091</v>
      </c>
      <c r="F175" s="26"/>
      <c r="G175" s="27">
        <f t="shared" si="33"/>
        <v>0</v>
      </c>
      <c r="H175" s="2">
        <f t="shared" si="34"/>
        <v>82</v>
      </c>
      <c r="I175" s="1">
        <f t="shared" si="35"/>
        <v>0</v>
      </c>
      <c r="J175" s="13">
        <v>2</v>
      </c>
      <c r="K175" s="16">
        <f t="shared" si="36"/>
        <v>0</v>
      </c>
      <c r="L175" s="18"/>
      <c r="M175" s="18"/>
      <c r="N175" s="19"/>
      <c r="O175" s="19"/>
      <c r="P175" s="17">
        <v>38</v>
      </c>
      <c r="Q175" s="17">
        <f t="shared" si="37"/>
        <v>0</v>
      </c>
      <c r="R175" s="16">
        <v>42</v>
      </c>
      <c r="S175" s="16">
        <f t="shared" si="32"/>
        <v>0</v>
      </c>
    </row>
    <row r="176" spans="1:19" ht="90" outlineLevel="2" x14ac:dyDescent="0.25">
      <c r="A176" s="12">
        <v>169</v>
      </c>
      <c r="B176" s="13" t="s">
        <v>631</v>
      </c>
      <c r="C176" s="14" t="s">
        <v>632</v>
      </c>
      <c r="D176" s="15" t="s">
        <v>620</v>
      </c>
      <c r="E176" s="51" t="s">
        <v>1091</v>
      </c>
      <c r="F176" s="26"/>
      <c r="G176" s="27">
        <f t="shared" si="33"/>
        <v>0</v>
      </c>
      <c r="H176" s="2">
        <f t="shared" si="34"/>
        <v>48</v>
      </c>
      <c r="I176" s="1">
        <f t="shared" si="35"/>
        <v>0</v>
      </c>
      <c r="J176" s="13">
        <v>2</v>
      </c>
      <c r="K176" s="16">
        <f t="shared" si="36"/>
        <v>0</v>
      </c>
      <c r="L176" s="18"/>
      <c r="M176" s="18"/>
      <c r="N176" s="19"/>
      <c r="O176" s="19"/>
      <c r="P176" s="17">
        <v>38</v>
      </c>
      <c r="Q176" s="17">
        <f t="shared" si="37"/>
        <v>0</v>
      </c>
      <c r="R176" s="16">
        <v>8</v>
      </c>
      <c r="S176" s="16">
        <f t="shared" si="32"/>
        <v>0</v>
      </c>
    </row>
    <row r="177" spans="1:19" ht="105" outlineLevel="2" x14ac:dyDescent="0.25">
      <c r="A177" s="12">
        <v>170</v>
      </c>
      <c r="B177" s="13" t="s">
        <v>684</v>
      </c>
      <c r="C177" s="14" t="s">
        <v>685</v>
      </c>
      <c r="D177" s="15" t="s">
        <v>686</v>
      </c>
      <c r="E177" s="51" t="s">
        <v>1091</v>
      </c>
      <c r="F177" s="26"/>
      <c r="G177" s="27">
        <f t="shared" si="33"/>
        <v>0</v>
      </c>
      <c r="H177" s="2">
        <f t="shared" si="34"/>
        <v>26</v>
      </c>
      <c r="I177" s="1">
        <f t="shared" si="35"/>
        <v>0</v>
      </c>
      <c r="J177" s="13">
        <v>1</v>
      </c>
      <c r="K177" s="16">
        <f t="shared" si="36"/>
        <v>0</v>
      </c>
      <c r="L177" s="18"/>
      <c r="M177" s="18"/>
      <c r="N177" s="13">
        <v>10</v>
      </c>
      <c r="O177" s="16">
        <f>ROUND((N177*G177),2)</f>
        <v>0</v>
      </c>
      <c r="P177" s="17">
        <v>5</v>
      </c>
      <c r="Q177" s="17">
        <f t="shared" si="37"/>
        <v>0</v>
      </c>
      <c r="R177" s="16">
        <v>10</v>
      </c>
      <c r="S177" s="16">
        <f t="shared" si="32"/>
        <v>0</v>
      </c>
    </row>
    <row r="178" spans="1:19" ht="105" outlineLevel="2" x14ac:dyDescent="0.25">
      <c r="A178" s="12">
        <v>171</v>
      </c>
      <c r="B178" s="13" t="s">
        <v>687</v>
      </c>
      <c r="C178" s="14" t="s">
        <v>685</v>
      </c>
      <c r="D178" s="15" t="s">
        <v>686</v>
      </c>
      <c r="E178" s="51" t="s">
        <v>1091</v>
      </c>
      <c r="F178" s="26"/>
      <c r="G178" s="27">
        <f t="shared" si="33"/>
        <v>0</v>
      </c>
      <c r="H178" s="2">
        <f t="shared" si="34"/>
        <v>26</v>
      </c>
      <c r="I178" s="1">
        <f t="shared" si="35"/>
        <v>0</v>
      </c>
      <c r="J178" s="13">
        <v>1</v>
      </c>
      <c r="K178" s="16">
        <f t="shared" si="36"/>
        <v>0</v>
      </c>
      <c r="L178" s="18"/>
      <c r="M178" s="18"/>
      <c r="N178" s="13">
        <v>10</v>
      </c>
      <c r="O178" s="16">
        <f>ROUND((N178*G178),2)</f>
        <v>0</v>
      </c>
      <c r="P178" s="17">
        <v>5</v>
      </c>
      <c r="Q178" s="17">
        <f t="shared" si="37"/>
        <v>0</v>
      </c>
      <c r="R178" s="16">
        <v>10</v>
      </c>
      <c r="S178" s="16">
        <f t="shared" si="32"/>
        <v>0</v>
      </c>
    </row>
    <row r="179" spans="1:19" ht="120" outlineLevel="2" x14ac:dyDescent="0.25">
      <c r="A179" s="12">
        <v>172</v>
      </c>
      <c r="B179" s="13" t="s">
        <v>688</v>
      </c>
      <c r="C179" s="14" t="s">
        <v>689</v>
      </c>
      <c r="D179" s="15" t="s">
        <v>686</v>
      </c>
      <c r="E179" s="51" t="s">
        <v>1091</v>
      </c>
      <c r="F179" s="26"/>
      <c r="G179" s="27">
        <f t="shared" si="33"/>
        <v>0</v>
      </c>
      <c r="H179" s="2">
        <f t="shared" si="34"/>
        <v>7</v>
      </c>
      <c r="I179" s="1">
        <f t="shared" si="35"/>
        <v>0</v>
      </c>
      <c r="J179" s="13">
        <v>1</v>
      </c>
      <c r="K179" s="16">
        <f t="shared" si="36"/>
        <v>0</v>
      </c>
      <c r="L179" s="18"/>
      <c r="M179" s="18"/>
      <c r="N179" s="19"/>
      <c r="O179" s="19"/>
      <c r="P179" s="17">
        <v>5</v>
      </c>
      <c r="Q179" s="17">
        <f t="shared" si="37"/>
        <v>0</v>
      </c>
      <c r="R179" s="16">
        <v>1</v>
      </c>
      <c r="S179" s="16">
        <f t="shared" si="32"/>
        <v>0</v>
      </c>
    </row>
    <row r="180" spans="1:19" ht="120" outlineLevel="2" x14ac:dyDescent="0.25">
      <c r="A180" s="12">
        <v>173</v>
      </c>
      <c r="B180" s="13" t="s">
        <v>690</v>
      </c>
      <c r="C180" s="14" t="s">
        <v>691</v>
      </c>
      <c r="D180" s="15" t="s">
        <v>686</v>
      </c>
      <c r="E180" s="51" t="s">
        <v>1091</v>
      </c>
      <c r="F180" s="26"/>
      <c r="G180" s="27">
        <f t="shared" si="33"/>
        <v>0</v>
      </c>
      <c r="H180" s="2">
        <f t="shared" si="34"/>
        <v>8</v>
      </c>
      <c r="I180" s="1">
        <f t="shared" si="35"/>
        <v>0</v>
      </c>
      <c r="J180" s="13">
        <v>1</v>
      </c>
      <c r="K180" s="16">
        <f t="shared" si="36"/>
        <v>0</v>
      </c>
      <c r="L180" s="18"/>
      <c r="M180" s="18"/>
      <c r="N180" s="19"/>
      <c r="O180" s="19"/>
      <c r="P180" s="17">
        <v>5</v>
      </c>
      <c r="Q180" s="17">
        <f t="shared" si="37"/>
        <v>0</v>
      </c>
      <c r="R180" s="16">
        <v>2</v>
      </c>
      <c r="S180" s="16">
        <f t="shared" si="32"/>
        <v>0</v>
      </c>
    </row>
    <row r="181" spans="1:19" ht="60" outlineLevel="2" x14ac:dyDescent="0.25">
      <c r="A181" s="12">
        <v>174</v>
      </c>
      <c r="B181" s="13" t="s">
        <v>692</v>
      </c>
      <c r="C181" s="14" t="s">
        <v>693</v>
      </c>
      <c r="D181" s="15" t="s">
        <v>686</v>
      </c>
      <c r="E181" s="51" t="s">
        <v>1091</v>
      </c>
      <c r="F181" s="26"/>
      <c r="G181" s="27">
        <f t="shared" si="33"/>
        <v>0</v>
      </c>
      <c r="H181" s="2">
        <f t="shared" si="34"/>
        <v>12</v>
      </c>
      <c r="I181" s="1">
        <f t="shared" si="35"/>
        <v>0</v>
      </c>
      <c r="J181" s="13">
        <v>1</v>
      </c>
      <c r="K181" s="16">
        <f t="shared" si="36"/>
        <v>0</v>
      </c>
      <c r="L181" s="18"/>
      <c r="M181" s="18"/>
      <c r="N181" s="13">
        <v>2</v>
      </c>
      <c r="O181" s="16">
        <f>ROUND((N181*G181),2)</f>
        <v>0</v>
      </c>
      <c r="P181" s="17">
        <v>5</v>
      </c>
      <c r="Q181" s="17">
        <f t="shared" si="37"/>
        <v>0</v>
      </c>
      <c r="R181" s="13">
        <v>4</v>
      </c>
      <c r="S181" s="16">
        <f t="shared" si="32"/>
        <v>0</v>
      </c>
    </row>
    <row r="182" spans="1:19" ht="75" outlineLevel="2" x14ac:dyDescent="0.25">
      <c r="A182" s="12">
        <v>175</v>
      </c>
      <c r="B182" s="13" t="s">
        <v>694</v>
      </c>
      <c r="C182" s="14" t="s">
        <v>695</v>
      </c>
      <c r="D182" s="15" t="s">
        <v>686</v>
      </c>
      <c r="E182" s="51" t="s">
        <v>1091</v>
      </c>
      <c r="F182" s="26"/>
      <c r="G182" s="27">
        <f t="shared" si="33"/>
        <v>0</v>
      </c>
      <c r="H182" s="2">
        <f t="shared" si="34"/>
        <v>7</v>
      </c>
      <c r="I182" s="1">
        <f t="shared" si="35"/>
        <v>0</v>
      </c>
      <c r="J182" s="13">
        <v>1</v>
      </c>
      <c r="K182" s="16">
        <f t="shared" si="36"/>
        <v>0</v>
      </c>
      <c r="L182" s="18"/>
      <c r="M182" s="18"/>
      <c r="N182" s="19"/>
      <c r="O182" s="19"/>
      <c r="P182" s="17">
        <v>5</v>
      </c>
      <c r="Q182" s="17">
        <f t="shared" si="37"/>
        <v>0</v>
      </c>
      <c r="R182" s="16">
        <v>1</v>
      </c>
      <c r="S182" s="16">
        <f t="shared" si="32"/>
        <v>0</v>
      </c>
    </row>
    <row r="183" spans="1:19" ht="60" outlineLevel="2" x14ac:dyDescent="0.25">
      <c r="A183" s="12">
        <v>176</v>
      </c>
      <c r="B183" s="13" t="s">
        <v>696</v>
      </c>
      <c r="C183" s="14" t="s">
        <v>697</v>
      </c>
      <c r="D183" s="15" t="s">
        <v>686</v>
      </c>
      <c r="E183" s="51" t="s">
        <v>1091</v>
      </c>
      <c r="F183" s="26"/>
      <c r="G183" s="27">
        <f t="shared" si="33"/>
        <v>0</v>
      </c>
      <c r="H183" s="2">
        <f t="shared" si="34"/>
        <v>11</v>
      </c>
      <c r="I183" s="1">
        <f t="shared" si="35"/>
        <v>0</v>
      </c>
      <c r="J183" s="13">
        <v>1</v>
      </c>
      <c r="K183" s="16">
        <f t="shared" si="36"/>
        <v>0</v>
      </c>
      <c r="L183" s="18"/>
      <c r="M183" s="18"/>
      <c r="N183" s="19"/>
      <c r="O183" s="19"/>
      <c r="P183" s="17">
        <v>5</v>
      </c>
      <c r="Q183" s="17">
        <f t="shared" si="37"/>
        <v>0</v>
      </c>
      <c r="R183" s="16">
        <v>5</v>
      </c>
      <c r="S183" s="16">
        <f t="shared" si="32"/>
        <v>0</v>
      </c>
    </row>
    <row r="184" spans="1:19" ht="60" outlineLevel="2" x14ac:dyDescent="0.25">
      <c r="A184" s="12">
        <v>177</v>
      </c>
      <c r="B184" s="13" t="s">
        <v>698</v>
      </c>
      <c r="C184" s="14" t="s">
        <v>697</v>
      </c>
      <c r="D184" s="15" t="s">
        <v>686</v>
      </c>
      <c r="E184" s="51" t="s">
        <v>1091</v>
      </c>
      <c r="F184" s="26"/>
      <c r="G184" s="27">
        <f t="shared" si="33"/>
        <v>0</v>
      </c>
      <c r="H184" s="2">
        <f t="shared" si="34"/>
        <v>22</v>
      </c>
      <c r="I184" s="1">
        <f t="shared" si="35"/>
        <v>0</v>
      </c>
      <c r="J184" s="13">
        <v>1</v>
      </c>
      <c r="K184" s="16">
        <f t="shared" si="36"/>
        <v>0</v>
      </c>
      <c r="L184" s="18"/>
      <c r="M184" s="18"/>
      <c r="N184" s="19"/>
      <c r="O184" s="19"/>
      <c r="P184" s="17">
        <v>5</v>
      </c>
      <c r="Q184" s="17">
        <f t="shared" si="37"/>
        <v>0</v>
      </c>
      <c r="R184" s="16">
        <v>16</v>
      </c>
      <c r="S184" s="16">
        <f t="shared" si="32"/>
        <v>0</v>
      </c>
    </row>
    <row r="185" spans="1:19" ht="60" outlineLevel="2" x14ac:dyDescent="0.25">
      <c r="A185" s="12">
        <v>178</v>
      </c>
      <c r="B185" s="13" t="s">
        <v>816</v>
      </c>
      <c r="C185" s="14" t="s">
        <v>817</v>
      </c>
      <c r="D185" s="15" t="s">
        <v>813</v>
      </c>
      <c r="E185" s="51" t="s">
        <v>1091</v>
      </c>
      <c r="F185" s="26"/>
      <c r="G185" s="27">
        <f t="shared" si="33"/>
        <v>0</v>
      </c>
      <c r="H185" s="2">
        <f t="shared" si="34"/>
        <v>3</v>
      </c>
      <c r="I185" s="1">
        <f t="shared" si="35"/>
        <v>0</v>
      </c>
      <c r="J185" s="13">
        <v>1</v>
      </c>
      <c r="K185" s="16">
        <f t="shared" si="36"/>
        <v>0</v>
      </c>
      <c r="L185" s="18"/>
      <c r="M185" s="18"/>
      <c r="N185" s="19"/>
      <c r="O185" s="19"/>
      <c r="P185" s="17">
        <v>2</v>
      </c>
      <c r="Q185" s="17">
        <f t="shared" si="37"/>
        <v>0</v>
      </c>
      <c r="R185" s="19"/>
      <c r="S185" s="19"/>
    </row>
    <row r="186" spans="1:19" ht="60" outlineLevel="2" x14ac:dyDescent="0.25">
      <c r="A186" s="12">
        <v>179</v>
      </c>
      <c r="B186" s="13" t="s">
        <v>945</v>
      </c>
      <c r="C186" s="14" t="s">
        <v>946</v>
      </c>
      <c r="D186" s="15" t="s">
        <v>947</v>
      </c>
      <c r="E186" s="51" t="s">
        <v>1091</v>
      </c>
      <c r="F186" s="26"/>
      <c r="G186" s="27">
        <f t="shared" si="33"/>
        <v>0</v>
      </c>
      <c r="H186" s="2">
        <f t="shared" si="34"/>
        <v>2</v>
      </c>
      <c r="I186" s="1">
        <f t="shared" si="35"/>
        <v>0</v>
      </c>
      <c r="J186" s="13">
        <v>1</v>
      </c>
      <c r="K186" s="16">
        <f t="shared" si="36"/>
        <v>0</v>
      </c>
      <c r="L186" s="18"/>
      <c r="M186" s="18"/>
      <c r="N186" s="19"/>
      <c r="O186" s="19"/>
      <c r="P186" s="18"/>
      <c r="Q186" s="18"/>
      <c r="R186" s="16">
        <v>1</v>
      </c>
      <c r="S186" s="16">
        <f t="shared" ref="S186:S210" si="38">ROUND((R186*G186),2)</f>
        <v>0</v>
      </c>
    </row>
    <row r="187" spans="1:19" ht="45" outlineLevel="2" x14ac:dyDescent="0.25">
      <c r="A187" s="12">
        <v>180</v>
      </c>
      <c r="B187" s="13" t="s">
        <v>948</v>
      </c>
      <c r="C187" s="14" t="s">
        <v>949</v>
      </c>
      <c r="D187" s="15" t="s">
        <v>947</v>
      </c>
      <c r="E187" s="51" t="s">
        <v>1091</v>
      </c>
      <c r="F187" s="26"/>
      <c r="G187" s="27">
        <f t="shared" si="33"/>
        <v>0</v>
      </c>
      <c r="H187" s="2">
        <f t="shared" si="34"/>
        <v>19</v>
      </c>
      <c r="I187" s="1">
        <f t="shared" si="35"/>
        <v>0</v>
      </c>
      <c r="J187" s="13">
        <v>1</v>
      </c>
      <c r="K187" s="16">
        <f t="shared" si="36"/>
        <v>0</v>
      </c>
      <c r="L187" s="18"/>
      <c r="M187" s="18"/>
      <c r="N187" s="19"/>
      <c r="O187" s="19"/>
      <c r="P187" s="17">
        <v>5</v>
      </c>
      <c r="Q187" s="17">
        <f t="shared" ref="Q187:Q192" si="39">ROUND((P187*G187),2)</f>
        <v>0</v>
      </c>
      <c r="R187" s="16">
        <v>13</v>
      </c>
      <c r="S187" s="16">
        <f t="shared" si="38"/>
        <v>0</v>
      </c>
    </row>
    <row r="188" spans="1:19" ht="30" outlineLevel="2" x14ac:dyDescent="0.25">
      <c r="A188" s="12">
        <v>181</v>
      </c>
      <c r="B188" s="13" t="s">
        <v>950</v>
      </c>
      <c r="C188" s="14" t="s">
        <v>951</v>
      </c>
      <c r="D188" s="15" t="s">
        <v>947</v>
      </c>
      <c r="E188" s="51" t="s">
        <v>1091</v>
      </c>
      <c r="F188" s="26"/>
      <c r="G188" s="27">
        <f t="shared" si="33"/>
        <v>0</v>
      </c>
      <c r="H188" s="2">
        <f t="shared" si="34"/>
        <v>23</v>
      </c>
      <c r="I188" s="1">
        <f t="shared" si="35"/>
        <v>0</v>
      </c>
      <c r="J188" s="13">
        <v>1</v>
      </c>
      <c r="K188" s="16">
        <f t="shared" si="36"/>
        <v>0</v>
      </c>
      <c r="L188" s="18"/>
      <c r="M188" s="18"/>
      <c r="N188" s="19"/>
      <c r="O188" s="19"/>
      <c r="P188" s="17">
        <v>5</v>
      </c>
      <c r="Q188" s="17">
        <f t="shared" si="39"/>
        <v>0</v>
      </c>
      <c r="R188" s="16">
        <v>17</v>
      </c>
      <c r="S188" s="16">
        <f t="shared" si="38"/>
        <v>0</v>
      </c>
    </row>
    <row r="189" spans="1:19" ht="60" outlineLevel="2" x14ac:dyDescent="0.25">
      <c r="A189" s="12">
        <v>182</v>
      </c>
      <c r="B189" s="13" t="s">
        <v>952</v>
      </c>
      <c r="C189" s="14" t="s">
        <v>953</v>
      </c>
      <c r="D189" s="15" t="s">
        <v>947</v>
      </c>
      <c r="E189" s="51" t="s">
        <v>1091</v>
      </c>
      <c r="F189" s="26"/>
      <c r="G189" s="27">
        <f t="shared" si="33"/>
        <v>0</v>
      </c>
      <c r="H189" s="2">
        <f t="shared" si="34"/>
        <v>54</v>
      </c>
      <c r="I189" s="1">
        <f t="shared" si="35"/>
        <v>0</v>
      </c>
      <c r="J189" s="13">
        <v>5</v>
      </c>
      <c r="K189" s="16">
        <f t="shared" si="36"/>
        <v>0</v>
      </c>
      <c r="L189" s="18"/>
      <c r="M189" s="18"/>
      <c r="N189" s="19"/>
      <c r="O189" s="19"/>
      <c r="P189" s="17">
        <v>28</v>
      </c>
      <c r="Q189" s="17">
        <f t="shared" si="39"/>
        <v>0</v>
      </c>
      <c r="R189" s="13">
        <v>21</v>
      </c>
      <c r="S189" s="16">
        <f t="shared" si="38"/>
        <v>0</v>
      </c>
    </row>
    <row r="190" spans="1:19" ht="60" outlineLevel="2" x14ac:dyDescent="0.25">
      <c r="A190" s="12">
        <v>183</v>
      </c>
      <c r="B190" s="13" t="s">
        <v>954</v>
      </c>
      <c r="C190" s="14" t="s">
        <v>955</v>
      </c>
      <c r="D190" s="15" t="s">
        <v>947</v>
      </c>
      <c r="E190" s="51" t="s">
        <v>1091</v>
      </c>
      <c r="F190" s="26"/>
      <c r="G190" s="27">
        <f t="shared" si="33"/>
        <v>0</v>
      </c>
      <c r="H190" s="2">
        <f t="shared" si="34"/>
        <v>17</v>
      </c>
      <c r="I190" s="1">
        <f t="shared" si="35"/>
        <v>0</v>
      </c>
      <c r="J190" s="13">
        <v>2</v>
      </c>
      <c r="K190" s="16">
        <f t="shared" si="36"/>
        <v>0</v>
      </c>
      <c r="L190" s="18"/>
      <c r="M190" s="18"/>
      <c r="N190" s="19"/>
      <c r="O190" s="19"/>
      <c r="P190" s="17">
        <v>14</v>
      </c>
      <c r="Q190" s="17">
        <f t="shared" si="39"/>
        <v>0</v>
      </c>
      <c r="R190" s="16">
        <v>1</v>
      </c>
      <c r="S190" s="16">
        <f t="shared" si="38"/>
        <v>0</v>
      </c>
    </row>
    <row r="191" spans="1:19" ht="60" outlineLevel="2" x14ac:dyDescent="0.25">
      <c r="A191" s="12">
        <v>184</v>
      </c>
      <c r="B191" s="13" t="s">
        <v>956</v>
      </c>
      <c r="C191" s="14" t="s">
        <v>955</v>
      </c>
      <c r="D191" s="15" t="s">
        <v>947</v>
      </c>
      <c r="E191" s="51" t="s">
        <v>1091</v>
      </c>
      <c r="F191" s="26"/>
      <c r="G191" s="27">
        <f t="shared" si="33"/>
        <v>0</v>
      </c>
      <c r="H191" s="2">
        <f t="shared" si="34"/>
        <v>80</v>
      </c>
      <c r="I191" s="1">
        <f t="shared" si="35"/>
        <v>0</v>
      </c>
      <c r="J191" s="13">
        <v>2</v>
      </c>
      <c r="K191" s="16">
        <f t="shared" si="36"/>
        <v>0</v>
      </c>
      <c r="L191" s="18"/>
      <c r="M191" s="18"/>
      <c r="N191" s="13">
        <v>50</v>
      </c>
      <c r="O191" s="16">
        <f>ROUND((N191*G191),2)</f>
        <v>0</v>
      </c>
      <c r="P191" s="17">
        <v>7</v>
      </c>
      <c r="Q191" s="17">
        <f t="shared" si="39"/>
        <v>0</v>
      </c>
      <c r="R191" s="16">
        <v>21</v>
      </c>
      <c r="S191" s="16">
        <f t="shared" si="38"/>
        <v>0</v>
      </c>
    </row>
    <row r="192" spans="1:19" ht="45" outlineLevel="2" x14ac:dyDescent="0.25">
      <c r="A192" s="12">
        <v>185</v>
      </c>
      <c r="B192" s="13" t="s">
        <v>957</v>
      </c>
      <c r="C192" s="14" t="s">
        <v>958</v>
      </c>
      <c r="D192" s="15" t="s">
        <v>947</v>
      </c>
      <c r="E192" s="51" t="s">
        <v>1091</v>
      </c>
      <c r="F192" s="26"/>
      <c r="G192" s="27">
        <f t="shared" si="33"/>
        <v>0</v>
      </c>
      <c r="H192" s="2">
        <f t="shared" si="34"/>
        <v>23</v>
      </c>
      <c r="I192" s="1">
        <f t="shared" si="35"/>
        <v>0</v>
      </c>
      <c r="J192" s="13">
        <v>2</v>
      </c>
      <c r="K192" s="16">
        <f t="shared" si="36"/>
        <v>0</v>
      </c>
      <c r="L192" s="18"/>
      <c r="M192" s="18"/>
      <c r="N192" s="19"/>
      <c r="O192" s="19"/>
      <c r="P192" s="17">
        <v>20</v>
      </c>
      <c r="Q192" s="17">
        <f t="shared" si="39"/>
        <v>0</v>
      </c>
      <c r="R192" s="16">
        <v>1</v>
      </c>
      <c r="S192" s="16">
        <f t="shared" si="38"/>
        <v>0</v>
      </c>
    </row>
    <row r="193" spans="1:19" ht="60" outlineLevel="2" x14ac:dyDescent="0.25">
      <c r="A193" s="12">
        <v>186</v>
      </c>
      <c r="B193" s="13" t="s">
        <v>959</v>
      </c>
      <c r="C193" s="14" t="s">
        <v>960</v>
      </c>
      <c r="D193" s="15" t="s">
        <v>947</v>
      </c>
      <c r="E193" s="51" t="s">
        <v>1091</v>
      </c>
      <c r="F193" s="26"/>
      <c r="G193" s="27">
        <f t="shared" si="33"/>
        <v>0</v>
      </c>
      <c r="H193" s="2">
        <f t="shared" si="34"/>
        <v>3</v>
      </c>
      <c r="I193" s="1">
        <f t="shared" si="35"/>
        <v>0</v>
      </c>
      <c r="J193" s="13">
        <v>2</v>
      </c>
      <c r="K193" s="16">
        <f t="shared" si="36"/>
        <v>0</v>
      </c>
      <c r="L193" s="18"/>
      <c r="M193" s="18"/>
      <c r="N193" s="19"/>
      <c r="O193" s="19"/>
      <c r="P193" s="18"/>
      <c r="Q193" s="18"/>
      <c r="R193" s="16">
        <v>1</v>
      </c>
      <c r="S193" s="16">
        <f t="shared" si="38"/>
        <v>0</v>
      </c>
    </row>
    <row r="194" spans="1:19" ht="60" outlineLevel="2" x14ac:dyDescent="0.25">
      <c r="A194" s="12">
        <v>187</v>
      </c>
      <c r="B194" s="13" t="s">
        <v>961</v>
      </c>
      <c r="C194" s="14" t="s">
        <v>962</v>
      </c>
      <c r="D194" s="15" t="s">
        <v>947</v>
      </c>
      <c r="E194" s="51" t="s">
        <v>1091</v>
      </c>
      <c r="F194" s="26"/>
      <c r="G194" s="27">
        <f t="shared" ref="G194:G212" si="40">ROUND((0),2)</f>
        <v>0</v>
      </c>
      <c r="H194" s="2">
        <f t="shared" ref="H194:H212" si="41">SUM(J194,L194,N194,P194,R194)</f>
        <v>23</v>
      </c>
      <c r="I194" s="1">
        <f t="shared" ref="I194:I212" si="42">ROUND((G194*H194),2)</f>
        <v>0</v>
      </c>
      <c r="J194" s="13">
        <v>2</v>
      </c>
      <c r="K194" s="16">
        <f t="shared" ref="K194:K212" si="43">ROUND((J194*G194),2)</f>
        <v>0</v>
      </c>
      <c r="L194" s="18"/>
      <c r="M194" s="18"/>
      <c r="N194" s="19"/>
      <c r="O194" s="19"/>
      <c r="P194" s="17">
        <v>20</v>
      </c>
      <c r="Q194" s="17">
        <f>ROUND((P194*G194),2)</f>
        <v>0</v>
      </c>
      <c r="R194" s="16">
        <v>1</v>
      </c>
      <c r="S194" s="16">
        <f t="shared" si="38"/>
        <v>0</v>
      </c>
    </row>
    <row r="195" spans="1:19" ht="60" outlineLevel="2" x14ac:dyDescent="0.25">
      <c r="A195" s="12">
        <v>188</v>
      </c>
      <c r="B195" s="13" t="s">
        <v>963</v>
      </c>
      <c r="C195" s="14" t="s">
        <v>962</v>
      </c>
      <c r="D195" s="15" t="s">
        <v>947</v>
      </c>
      <c r="E195" s="51" t="s">
        <v>1091</v>
      </c>
      <c r="F195" s="26"/>
      <c r="G195" s="27">
        <f t="shared" si="40"/>
        <v>0</v>
      </c>
      <c r="H195" s="2">
        <f t="shared" si="41"/>
        <v>31</v>
      </c>
      <c r="I195" s="1">
        <f t="shared" si="42"/>
        <v>0</v>
      </c>
      <c r="J195" s="13">
        <v>2</v>
      </c>
      <c r="K195" s="16">
        <f t="shared" si="43"/>
        <v>0</v>
      </c>
      <c r="L195" s="18"/>
      <c r="M195" s="18"/>
      <c r="N195" s="19"/>
      <c r="O195" s="19"/>
      <c r="P195" s="17">
        <v>18</v>
      </c>
      <c r="Q195" s="17">
        <f>ROUND((P195*G195),2)</f>
        <v>0</v>
      </c>
      <c r="R195" s="16">
        <v>11</v>
      </c>
      <c r="S195" s="16">
        <f t="shared" si="38"/>
        <v>0</v>
      </c>
    </row>
    <row r="196" spans="1:19" ht="60" outlineLevel="2" x14ac:dyDescent="0.25">
      <c r="A196" s="12">
        <v>189</v>
      </c>
      <c r="B196" s="13" t="s">
        <v>964</v>
      </c>
      <c r="C196" s="14" t="s">
        <v>965</v>
      </c>
      <c r="D196" s="15" t="s">
        <v>947</v>
      </c>
      <c r="E196" s="51" t="s">
        <v>1091</v>
      </c>
      <c r="F196" s="26"/>
      <c r="G196" s="27">
        <f t="shared" si="40"/>
        <v>0</v>
      </c>
      <c r="H196" s="2">
        <f t="shared" si="41"/>
        <v>2</v>
      </c>
      <c r="I196" s="1">
        <f t="shared" si="42"/>
        <v>0</v>
      </c>
      <c r="J196" s="13">
        <v>1</v>
      </c>
      <c r="K196" s="16">
        <f t="shared" si="43"/>
        <v>0</v>
      </c>
      <c r="L196" s="18"/>
      <c r="M196" s="18"/>
      <c r="N196" s="19"/>
      <c r="O196" s="19"/>
      <c r="P196" s="18"/>
      <c r="Q196" s="18"/>
      <c r="R196" s="16">
        <v>1</v>
      </c>
      <c r="S196" s="16">
        <f t="shared" si="38"/>
        <v>0</v>
      </c>
    </row>
    <row r="197" spans="1:19" ht="60" outlineLevel="2" x14ac:dyDescent="0.25">
      <c r="A197" s="12">
        <v>190</v>
      </c>
      <c r="B197" s="13" t="s">
        <v>966</v>
      </c>
      <c r="C197" s="14" t="s">
        <v>967</v>
      </c>
      <c r="D197" s="15" t="s">
        <v>947</v>
      </c>
      <c r="E197" s="51" t="s">
        <v>1091</v>
      </c>
      <c r="F197" s="26"/>
      <c r="G197" s="27">
        <f t="shared" si="40"/>
        <v>0</v>
      </c>
      <c r="H197" s="2">
        <f t="shared" si="41"/>
        <v>20</v>
      </c>
      <c r="I197" s="1">
        <f t="shared" si="42"/>
        <v>0</v>
      </c>
      <c r="J197" s="13">
        <v>1</v>
      </c>
      <c r="K197" s="16">
        <f t="shared" si="43"/>
        <v>0</v>
      </c>
      <c r="L197" s="18"/>
      <c r="M197" s="18"/>
      <c r="N197" s="19"/>
      <c r="O197" s="19"/>
      <c r="P197" s="17">
        <v>18</v>
      </c>
      <c r="Q197" s="17">
        <f>ROUND((P197*G197),2)</f>
        <v>0</v>
      </c>
      <c r="R197" s="16">
        <v>1</v>
      </c>
      <c r="S197" s="16">
        <f t="shared" si="38"/>
        <v>0</v>
      </c>
    </row>
    <row r="198" spans="1:19" ht="60" outlineLevel="2" x14ac:dyDescent="0.25">
      <c r="A198" s="12">
        <v>191</v>
      </c>
      <c r="B198" s="13" t="s">
        <v>968</v>
      </c>
      <c r="C198" s="14" t="s">
        <v>967</v>
      </c>
      <c r="D198" s="15" t="s">
        <v>947</v>
      </c>
      <c r="E198" s="51" t="s">
        <v>1091</v>
      </c>
      <c r="F198" s="26"/>
      <c r="G198" s="27">
        <f t="shared" si="40"/>
        <v>0</v>
      </c>
      <c r="H198" s="2">
        <f t="shared" si="41"/>
        <v>48</v>
      </c>
      <c r="I198" s="1">
        <f t="shared" si="42"/>
        <v>0</v>
      </c>
      <c r="J198" s="13">
        <v>1</v>
      </c>
      <c r="K198" s="16">
        <f t="shared" si="43"/>
        <v>0</v>
      </c>
      <c r="L198" s="18"/>
      <c r="M198" s="18"/>
      <c r="N198" s="13">
        <v>15</v>
      </c>
      <c r="O198" s="16">
        <f>ROUND((N198*G198),2)</f>
        <v>0</v>
      </c>
      <c r="P198" s="17">
        <v>18</v>
      </c>
      <c r="Q198" s="17">
        <f>ROUND((P198*G198),2)</f>
        <v>0</v>
      </c>
      <c r="R198" s="16">
        <v>14</v>
      </c>
      <c r="S198" s="16">
        <f t="shared" si="38"/>
        <v>0</v>
      </c>
    </row>
    <row r="199" spans="1:19" ht="165" outlineLevel="2" x14ac:dyDescent="0.25">
      <c r="A199" s="12">
        <v>192</v>
      </c>
      <c r="B199" s="13" t="s">
        <v>610</v>
      </c>
      <c r="C199" s="14" t="s">
        <v>611</v>
      </c>
      <c r="D199" s="15" t="s">
        <v>947</v>
      </c>
      <c r="E199" s="51" t="s">
        <v>1091</v>
      </c>
      <c r="F199" s="26"/>
      <c r="G199" s="27">
        <f t="shared" si="40"/>
        <v>0</v>
      </c>
      <c r="H199" s="2">
        <f t="shared" si="41"/>
        <v>6</v>
      </c>
      <c r="I199" s="1">
        <f t="shared" si="42"/>
        <v>0</v>
      </c>
      <c r="J199" s="13">
        <v>1</v>
      </c>
      <c r="K199" s="16">
        <f t="shared" si="43"/>
        <v>0</v>
      </c>
      <c r="L199" s="18"/>
      <c r="M199" s="18"/>
      <c r="N199" s="19"/>
      <c r="O199" s="19"/>
      <c r="P199" s="18"/>
      <c r="Q199" s="18"/>
      <c r="R199" s="16">
        <v>5</v>
      </c>
      <c r="S199" s="16">
        <f t="shared" si="38"/>
        <v>0</v>
      </c>
    </row>
    <row r="200" spans="1:19" ht="90" outlineLevel="2" x14ac:dyDescent="0.25">
      <c r="A200" s="12">
        <v>193</v>
      </c>
      <c r="B200" s="13" t="s">
        <v>135</v>
      </c>
      <c r="C200" s="14" t="s">
        <v>136</v>
      </c>
      <c r="D200" s="15" t="s">
        <v>947</v>
      </c>
      <c r="E200" s="51" t="s">
        <v>1091</v>
      </c>
      <c r="F200" s="26"/>
      <c r="G200" s="27">
        <f t="shared" si="40"/>
        <v>0</v>
      </c>
      <c r="H200" s="2">
        <f t="shared" si="41"/>
        <v>40</v>
      </c>
      <c r="I200" s="1">
        <f t="shared" si="42"/>
        <v>0</v>
      </c>
      <c r="J200" s="13">
        <v>5</v>
      </c>
      <c r="K200" s="16">
        <f t="shared" si="43"/>
        <v>0</v>
      </c>
      <c r="L200" s="18"/>
      <c r="M200" s="18"/>
      <c r="N200" s="19"/>
      <c r="O200" s="19"/>
      <c r="P200" s="17">
        <v>14</v>
      </c>
      <c r="Q200" s="17">
        <f>ROUND((P200*G200),2)</f>
        <v>0</v>
      </c>
      <c r="R200" s="16">
        <v>21</v>
      </c>
      <c r="S200" s="16">
        <f t="shared" si="38"/>
        <v>0</v>
      </c>
    </row>
    <row r="201" spans="1:19" ht="45" outlineLevel="2" x14ac:dyDescent="0.25">
      <c r="A201" s="12">
        <v>194</v>
      </c>
      <c r="B201" s="13" t="s">
        <v>969</v>
      </c>
      <c r="C201" s="14" t="s">
        <v>970</v>
      </c>
      <c r="D201" s="15" t="s">
        <v>947</v>
      </c>
      <c r="E201" s="51" t="s">
        <v>1091</v>
      </c>
      <c r="F201" s="26"/>
      <c r="G201" s="27">
        <f t="shared" si="40"/>
        <v>0</v>
      </c>
      <c r="H201" s="2">
        <f t="shared" si="41"/>
        <v>20</v>
      </c>
      <c r="I201" s="1">
        <f t="shared" si="42"/>
        <v>0</v>
      </c>
      <c r="J201" s="13">
        <v>5</v>
      </c>
      <c r="K201" s="16">
        <f t="shared" si="43"/>
        <v>0</v>
      </c>
      <c r="L201" s="18"/>
      <c r="M201" s="18"/>
      <c r="N201" s="19"/>
      <c r="O201" s="19"/>
      <c r="P201" s="17">
        <v>14</v>
      </c>
      <c r="Q201" s="17">
        <f>ROUND((P201*G201),2)</f>
        <v>0</v>
      </c>
      <c r="R201" s="16">
        <v>1</v>
      </c>
      <c r="S201" s="16">
        <f t="shared" si="38"/>
        <v>0</v>
      </c>
    </row>
    <row r="202" spans="1:19" ht="45" outlineLevel="2" x14ac:dyDescent="0.25">
      <c r="A202" s="12">
        <v>195</v>
      </c>
      <c r="B202" s="13" t="s">
        <v>971</v>
      </c>
      <c r="C202" s="14" t="s">
        <v>970</v>
      </c>
      <c r="D202" s="15" t="s">
        <v>947</v>
      </c>
      <c r="E202" s="51" t="s">
        <v>1091</v>
      </c>
      <c r="F202" s="26"/>
      <c r="G202" s="27">
        <f t="shared" si="40"/>
        <v>0</v>
      </c>
      <c r="H202" s="2">
        <f t="shared" si="41"/>
        <v>55</v>
      </c>
      <c r="I202" s="1">
        <f t="shared" si="42"/>
        <v>0</v>
      </c>
      <c r="J202" s="13">
        <v>5</v>
      </c>
      <c r="K202" s="16">
        <f t="shared" si="43"/>
        <v>0</v>
      </c>
      <c r="L202" s="18"/>
      <c r="M202" s="18"/>
      <c r="N202" s="13">
        <v>10</v>
      </c>
      <c r="O202" s="16">
        <f>ROUND((N202*G202),2)</f>
        <v>0</v>
      </c>
      <c r="P202" s="17">
        <v>14</v>
      </c>
      <c r="Q202" s="17">
        <f>ROUND((P202*G202),2)</f>
        <v>0</v>
      </c>
      <c r="R202" s="16">
        <v>26</v>
      </c>
      <c r="S202" s="16">
        <f t="shared" si="38"/>
        <v>0</v>
      </c>
    </row>
    <row r="203" spans="1:19" ht="165" outlineLevel="2" x14ac:dyDescent="0.25">
      <c r="A203" s="12">
        <v>196</v>
      </c>
      <c r="B203" s="13" t="s">
        <v>613</v>
      </c>
      <c r="C203" s="14" t="s">
        <v>614</v>
      </c>
      <c r="D203" s="15" t="s">
        <v>947</v>
      </c>
      <c r="E203" s="51" t="s">
        <v>1091</v>
      </c>
      <c r="F203" s="26"/>
      <c r="G203" s="27">
        <f t="shared" si="40"/>
        <v>0</v>
      </c>
      <c r="H203" s="2">
        <f t="shared" si="41"/>
        <v>2</v>
      </c>
      <c r="I203" s="1">
        <f t="shared" si="42"/>
        <v>0</v>
      </c>
      <c r="J203" s="13">
        <v>1</v>
      </c>
      <c r="K203" s="16">
        <f t="shared" si="43"/>
        <v>0</v>
      </c>
      <c r="L203" s="18"/>
      <c r="M203" s="18"/>
      <c r="N203" s="19"/>
      <c r="O203" s="19"/>
      <c r="P203" s="18"/>
      <c r="Q203" s="18"/>
      <c r="R203" s="16">
        <v>1</v>
      </c>
      <c r="S203" s="16">
        <f t="shared" si="38"/>
        <v>0</v>
      </c>
    </row>
    <row r="204" spans="1:19" ht="60" outlineLevel="2" x14ac:dyDescent="0.25">
      <c r="A204" s="12">
        <v>197</v>
      </c>
      <c r="B204" s="13" t="s">
        <v>972</v>
      </c>
      <c r="C204" s="14" t="s">
        <v>973</v>
      </c>
      <c r="D204" s="15" t="s">
        <v>947</v>
      </c>
      <c r="E204" s="51" t="s">
        <v>1091</v>
      </c>
      <c r="F204" s="26"/>
      <c r="G204" s="27">
        <f t="shared" si="40"/>
        <v>0</v>
      </c>
      <c r="H204" s="2">
        <f t="shared" si="41"/>
        <v>15</v>
      </c>
      <c r="I204" s="1">
        <f t="shared" si="42"/>
        <v>0</v>
      </c>
      <c r="J204" s="13">
        <v>2</v>
      </c>
      <c r="K204" s="16">
        <f t="shared" si="43"/>
        <v>0</v>
      </c>
      <c r="L204" s="18"/>
      <c r="M204" s="18"/>
      <c r="N204" s="19"/>
      <c r="O204" s="19"/>
      <c r="P204" s="17">
        <v>6</v>
      </c>
      <c r="Q204" s="17">
        <f t="shared" ref="Q204:Q210" si="44">ROUND((P204*G204),2)</f>
        <v>0</v>
      </c>
      <c r="R204" s="16">
        <v>7</v>
      </c>
      <c r="S204" s="16">
        <f t="shared" si="38"/>
        <v>0</v>
      </c>
    </row>
    <row r="205" spans="1:19" ht="105" outlineLevel="2" x14ac:dyDescent="0.25">
      <c r="A205" s="12">
        <v>198</v>
      </c>
      <c r="B205" s="13" t="s">
        <v>987</v>
      </c>
      <c r="C205" s="14" t="s">
        <v>988</v>
      </c>
      <c r="D205" s="15" t="s">
        <v>989</v>
      </c>
      <c r="E205" s="51" t="s">
        <v>1091</v>
      </c>
      <c r="F205" s="26"/>
      <c r="G205" s="27">
        <f t="shared" si="40"/>
        <v>0</v>
      </c>
      <c r="H205" s="2">
        <f t="shared" si="41"/>
        <v>92</v>
      </c>
      <c r="I205" s="1">
        <f t="shared" si="42"/>
        <v>0</v>
      </c>
      <c r="J205" s="13">
        <v>1</v>
      </c>
      <c r="K205" s="16">
        <f t="shared" si="43"/>
        <v>0</v>
      </c>
      <c r="L205" s="18"/>
      <c r="M205" s="18"/>
      <c r="N205" s="13">
        <v>10</v>
      </c>
      <c r="O205" s="16">
        <f>ROUND((N205*G205),2)</f>
        <v>0</v>
      </c>
      <c r="P205" s="17">
        <v>64</v>
      </c>
      <c r="Q205" s="17">
        <f t="shared" si="44"/>
        <v>0</v>
      </c>
      <c r="R205" s="13">
        <v>17</v>
      </c>
      <c r="S205" s="16">
        <f t="shared" si="38"/>
        <v>0</v>
      </c>
    </row>
    <row r="206" spans="1:19" ht="75" outlineLevel="2" x14ac:dyDescent="0.25">
      <c r="A206" s="12">
        <v>199</v>
      </c>
      <c r="B206" s="13" t="s">
        <v>990</v>
      </c>
      <c r="C206" s="14" t="s">
        <v>991</v>
      </c>
      <c r="D206" s="15" t="s">
        <v>989</v>
      </c>
      <c r="E206" s="51" t="s">
        <v>1091</v>
      </c>
      <c r="F206" s="26"/>
      <c r="G206" s="27">
        <f t="shared" si="40"/>
        <v>0</v>
      </c>
      <c r="H206" s="2">
        <f t="shared" si="41"/>
        <v>70</v>
      </c>
      <c r="I206" s="1">
        <f t="shared" si="42"/>
        <v>0</v>
      </c>
      <c r="J206" s="13">
        <v>1</v>
      </c>
      <c r="K206" s="16">
        <f t="shared" si="43"/>
        <v>0</v>
      </c>
      <c r="L206" s="18"/>
      <c r="M206" s="18"/>
      <c r="N206" s="19"/>
      <c r="O206" s="19"/>
      <c r="P206" s="17">
        <v>64</v>
      </c>
      <c r="Q206" s="17">
        <f t="shared" si="44"/>
        <v>0</v>
      </c>
      <c r="R206" s="13">
        <v>5</v>
      </c>
      <c r="S206" s="16">
        <f t="shared" si="38"/>
        <v>0</v>
      </c>
    </row>
    <row r="207" spans="1:19" ht="75" outlineLevel="2" x14ac:dyDescent="0.25">
      <c r="A207" s="12">
        <v>200</v>
      </c>
      <c r="B207" s="13" t="s">
        <v>992</v>
      </c>
      <c r="C207" s="14" t="s">
        <v>991</v>
      </c>
      <c r="D207" s="15" t="s">
        <v>989</v>
      </c>
      <c r="E207" s="51" t="s">
        <v>1091</v>
      </c>
      <c r="F207" s="26"/>
      <c r="G207" s="27">
        <f t="shared" si="40"/>
        <v>0</v>
      </c>
      <c r="H207" s="2">
        <f t="shared" si="41"/>
        <v>91</v>
      </c>
      <c r="I207" s="1">
        <f t="shared" si="42"/>
        <v>0</v>
      </c>
      <c r="J207" s="13">
        <v>1</v>
      </c>
      <c r="K207" s="16">
        <f t="shared" si="43"/>
        <v>0</v>
      </c>
      <c r="L207" s="18"/>
      <c r="M207" s="18"/>
      <c r="N207" s="13">
        <v>10</v>
      </c>
      <c r="O207" s="16">
        <f>ROUND((N207*G207),2)</f>
        <v>0</v>
      </c>
      <c r="P207" s="17">
        <v>64</v>
      </c>
      <c r="Q207" s="17">
        <f t="shared" si="44"/>
        <v>0</v>
      </c>
      <c r="R207" s="13">
        <v>16</v>
      </c>
      <c r="S207" s="16">
        <f t="shared" si="38"/>
        <v>0</v>
      </c>
    </row>
    <row r="208" spans="1:19" ht="90" outlineLevel="2" x14ac:dyDescent="0.25">
      <c r="A208" s="12">
        <v>201</v>
      </c>
      <c r="B208" s="13" t="s">
        <v>993</v>
      </c>
      <c r="C208" s="14" t="s">
        <v>994</v>
      </c>
      <c r="D208" s="15" t="s">
        <v>989</v>
      </c>
      <c r="E208" s="51" t="s">
        <v>1091</v>
      </c>
      <c r="F208" s="26"/>
      <c r="G208" s="27">
        <f t="shared" si="40"/>
        <v>0</v>
      </c>
      <c r="H208" s="2">
        <f t="shared" si="41"/>
        <v>64</v>
      </c>
      <c r="I208" s="1">
        <f t="shared" si="42"/>
        <v>0</v>
      </c>
      <c r="J208" s="13">
        <v>2</v>
      </c>
      <c r="K208" s="16">
        <f t="shared" si="43"/>
        <v>0</v>
      </c>
      <c r="L208" s="18"/>
      <c r="M208" s="18"/>
      <c r="N208" s="19"/>
      <c r="O208" s="19"/>
      <c r="P208" s="17">
        <v>22</v>
      </c>
      <c r="Q208" s="17">
        <f t="shared" si="44"/>
        <v>0</v>
      </c>
      <c r="R208" s="16">
        <v>40</v>
      </c>
      <c r="S208" s="16">
        <f t="shared" si="38"/>
        <v>0</v>
      </c>
    </row>
    <row r="209" spans="1:19" ht="75" outlineLevel="2" x14ac:dyDescent="0.25">
      <c r="A209" s="12">
        <v>202</v>
      </c>
      <c r="B209" s="13" t="s">
        <v>995</v>
      </c>
      <c r="C209" s="14" t="s">
        <v>991</v>
      </c>
      <c r="D209" s="15" t="s">
        <v>989</v>
      </c>
      <c r="E209" s="51" t="s">
        <v>1091</v>
      </c>
      <c r="F209" s="26"/>
      <c r="G209" s="27">
        <f t="shared" si="40"/>
        <v>0</v>
      </c>
      <c r="H209" s="2">
        <f t="shared" si="41"/>
        <v>71</v>
      </c>
      <c r="I209" s="1">
        <f t="shared" si="42"/>
        <v>0</v>
      </c>
      <c r="J209" s="13">
        <v>1</v>
      </c>
      <c r="K209" s="16">
        <f t="shared" si="43"/>
        <v>0</v>
      </c>
      <c r="L209" s="18"/>
      <c r="M209" s="18"/>
      <c r="N209" s="19"/>
      <c r="O209" s="19"/>
      <c r="P209" s="17">
        <v>64</v>
      </c>
      <c r="Q209" s="17">
        <f t="shared" si="44"/>
        <v>0</v>
      </c>
      <c r="R209" s="13">
        <v>6</v>
      </c>
      <c r="S209" s="16">
        <f t="shared" si="38"/>
        <v>0</v>
      </c>
    </row>
    <row r="210" spans="1:19" ht="75" outlineLevel="2" x14ac:dyDescent="0.25">
      <c r="A210" s="12">
        <v>203</v>
      </c>
      <c r="B210" s="13" t="s">
        <v>996</v>
      </c>
      <c r="C210" s="14" t="s">
        <v>991</v>
      </c>
      <c r="D210" s="15" t="s">
        <v>989</v>
      </c>
      <c r="E210" s="51" t="s">
        <v>1091</v>
      </c>
      <c r="F210" s="26"/>
      <c r="G210" s="27">
        <f t="shared" si="40"/>
        <v>0</v>
      </c>
      <c r="H210" s="2">
        <f t="shared" si="41"/>
        <v>88</v>
      </c>
      <c r="I210" s="1">
        <f t="shared" si="42"/>
        <v>0</v>
      </c>
      <c r="J210" s="13">
        <v>1</v>
      </c>
      <c r="K210" s="16">
        <f t="shared" si="43"/>
        <v>0</v>
      </c>
      <c r="L210" s="18"/>
      <c r="M210" s="18"/>
      <c r="N210" s="13">
        <v>15</v>
      </c>
      <c r="O210" s="16">
        <f>ROUND((N210*G210),2)</f>
        <v>0</v>
      </c>
      <c r="P210" s="17">
        <v>64</v>
      </c>
      <c r="Q210" s="17">
        <f t="shared" si="44"/>
        <v>0</v>
      </c>
      <c r="R210" s="13">
        <v>8</v>
      </c>
      <c r="S210" s="16">
        <f t="shared" si="38"/>
        <v>0</v>
      </c>
    </row>
    <row r="211" spans="1:19" outlineLevel="2" x14ac:dyDescent="0.25">
      <c r="A211" s="12">
        <v>204</v>
      </c>
      <c r="B211" s="3" t="s">
        <v>1069</v>
      </c>
      <c r="C211" s="3" t="s">
        <v>1069</v>
      </c>
      <c r="D211" s="22" t="s">
        <v>1070</v>
      </c>
      <c r="E211" s="51" t="s">
        <v>1091</v>
      </c>
      <c r="F211" s="26"/>
      <c r="G211" s="27">
        <f t="shared" si="40"/>
        <v>0</v>
      </c>
      <c r="H211" s="2">
        <f t="shared" si="41"/>
        <v>1</v>
      </c>
      <c r="I211" s="1">
        <f t="shared" si="42"/>
        <v>0</v>
      </c>
      <c r="J211" s="13">
        <v>1</v>
      </c>
      <c r="K211" s="16">
        <f t="shared" si="43"/>
        <v>0</v>
      </c>
      <c r="L211" s="18"/>
      <c r="M211" s="18"/>
      <c r="N211" s="19"/>
      <c r="O211" s="19"/>
      <c r="P211" s="18"/>
      <c r="Q211" s="18"/>
      <c r="R211" s="19"/>
      <c r="S211" s="19"/>
    </row>
    <row r="212" spans="1:19" outlineLevel="2" x14ac:dyDescent="0.25">
      <c r="A212" s="12">
        <v>205</v>
      </c>
      <c r="B212" s="3" t="s">
        <v>1075</v>
      </c>
      <c r="C212" s="14" t="s">
        <v>1076</v>
      </c>
      <c r="D212" s="22" t="s">
        <v>459</v>
      </c>
      <c r="E212" s="51" t="s">
        <v>1091</v>
      </c>
      <c r="F212" s="26"/>
      <c r="G212" s="27">
        <f t="shared" si="40"/>
        <v>0</v>
      </c>
      <c r="H212" s="2">
        <f t="shared" si="41"/>
        <v>41</v>
      </c>
      <c r="I212" s="1">
        <f t="shared" si="42"/>
        <v>0</v>
      </c>
      <c r="J212" s="13">
        <v>1</v>
      </c>
      <c r="K212" s="16">
        <f t="shared" si="43"/>
        <v>0</v>
      </c>
      <c r="L212" s="18"/>
      <c r="M212" s="18"/>
      <c r="N212" s="13">
        <v>30</v>
      </c>
      <c r="O212" s="16">
        <f>ROUND((N212*G212),2)</f>
        <v>0</v>
      </c>
      <c r="P212" s="17">
        <v>6</v>
      </c>
      <c r="Q212" s="17">
        <f>ROUND((P212*G212),2)</f>
        <v>0</v>
      </c>
      <c r="R212" s="16">
        <v>4</v>
      </c>
      <c r="S212" s="16">
        <f>ROUND((R212*G212),2)</f>
        <v>0</v>
      </c>
    </row>
    <row r="213" spans="1:19" s="49" customFormat="1" outlineLevel="1" x14ac:dyDescent="0.25">
      <c r="A213" s="42"/>
      <c r="B213" s="43"/>
      <c r="C213" s="44"/>
      <c r="D213" s="45"/>
      <c r="E213" s="50" t="s">
        <v>1111</v>
      </c>
      <c r="F213" s="45"/>
      <c r="G213" s="46"/>
      <c r="H213" s="47"/>
      <c r="I213" s="46">
        <f>SUBTOTAL(9,I98:I212)</f>
        <v>0</v>
      </c>
      <c r="J213" s="55"/>
      <c r="K213" s="48">
        <f>SUBTOTAL(9,K98:K212)</f>
        <v>0</v>
      </c>
      <c r="L213" s="55"/>
      <c r="M213" s="48">
        <f>SUBTOTAL(9,M98:M212)</f>
        <v>0</v>
      </c>
      <c r="N213" s="55"/>
      <c r="O213" s="48">
        <f>SUBTOTAL(9,O98:O212)</f>
        <v>0</v>
      </c>
      <c r="P213" s="55"/>
      <c r="Q213" s="48">
        <f>SUBTOTAL(9,Q98:Q212)</f>
        <v>0</v>
      </c>
      <c r="R213" s="55"/>
      <c r="S213" s="48">
        <f>SUBTOTAL(9,S98:S212)</f>
        <v>0</v>
      </c>
    </row>
    <row r="214" spans="1:19" ht="105" outlineLevel="2" x14ac:dyDescent="0.25">
      <c r="A214" s="12">
        <v>206</v>
      </c>
      <c r="B214" s="13" t="s">
        <v>55</v>
      </c>
      <c r="C214" s="14" t="s">
        <v>56</v>
      </c>
      <c r="D214" s="15" t="s">
        <v>57</v>
      </c>
      <c r="E214" s="51" t="s">
        <v>1090</v>
      </c>
      <c r="F214" s="26"/>
      <c r="G214" s="27">
        <f t="shared" ref="G214:G227" si="45">ROUND((0),2)</f>
        <v>0</v>
      </c>
      <c r="H214" s="2">
        <f t="shared" ref="H214:H227" si="46">SUM(J214,L214,N214,P214,R214)</f>
        <v>13</v>
      </c>
      <c r="I214" s="1">
        <f t="shared" ref="I214:I227" si="47">ROUND((G214*H214),2)</f>
        <v>0</v>
      </c>
      <c r="J214" s="13">
        <v>1</v>
      </c>
      <c r="K214" s="16">
        <f t="shared" ref="K214:K227" si="48">ROUND((J214*G214),2)</f>
        <v>0</v>
      </c>
      <c r="L214" s="18"/>
      <c r="M214" s="18"/>
      <c r="N214" s="19"/>
      <c r="O214" s="19"/>
      <c r="P214" s="17">
        <v>7</v>
      </c>
      <c r="Q214" s="17">
        <f t="shared" ref="Q214:Q227" si="49">ROUND((P214*G214),2)</f>
        <v>0</v>
      </c>
      <c r="R214" s="16">
        <v>5</v>
      </c>
      <c r="S214" s="16">
        <f t="shared" ref="S214:S221" si="50">ROUND((R214*G214),2)</f>
        <v>0</v>
      </c>
    </row>
    <row r="215" spans="1:19" ht="60" outlineLevel="2" x14ac:dyDescent="0.25">
      <c r="A215" s="12">
        <v>207</v>
      </c>
      <c r="B215" s="13" t="s">
        <v>58</v>
      </c>
      <c r="C215" s="14" t="s">
        <v>59</v>
      </c>
      <c r="D215" s="15" t="s">
        <v>57</v>
      </c>
      <c r="E215" s="51" t="s">
        <v>1090</v>
      </c>
      <c r="F215" s="26"/>
      <c r="G215" s="27">
        <f t="shared" si="45"/>
        <v>0</v>
      </c>
      <c r="H215" s="2">
        <f t="shared" si="46"/>
        <v>20</v>
      </c>
      <c r="I215" s="1">
        <f t="shared" si="47"/>
        <v>0</v>
      </c>
      <c r="J215" s="13">
        <v>1</v>
      </c>
      <c r="K215" s="16">
        <f t="shared" si="48"/>
        <v>0</v>
      </c>
      <c r="L215" s="18"/>
      <c r="M215" s="18"/>
      <c r="N215" s="19"/>
      <c r="O215" s="19"/>
      <c r="P215" s="17">
        <v>3</v>
      </c>
      <c r="Q215" s="17">
        <f t="shared" si="49"/>
        <v>0</v>
      </c>
      <c r="R215" s="16">
        <v>16</v>
      </c>
      <c r="S215" s="16">
        <f t="shared" si="50"/>
        <v>0</v>
      </c>
    </row>
    <row r="216" spans="1:19" outlineLevel="2" x14ac:dyDescent="0.25">
      <c r="A216" s="12">
        <v>208</v>
      </c>
      <c r="B216" s="13" t="s">
        <v>60</v>
      </c>
      <c r="C216" s="14" t="s">
        <v>61</v>
      </c>
      <c r="D216" s="15" t="s">
        <v>57</v>
      </c>
      <c r="E216" s="51" t="s">
        <v>1090</v>
      </c>
      <c r="F216" s="26"/>
      <c r="G216" s="27">
        <f t="shared" si="45"/>
        <v>0</v>
      </c>
      <c r="H216" s="2">
        <f t="shared" si="46"/>
        <v>80</v>
      </c>
      <c r="I216" s="1">
        <f t="shared" si="47"/>
        <v>0</v>
      </c>
      <c r="J216" s="13">
        <v>1</v>
      </c>
      <c r="K216" s="16">
        <f t="shared" si="48"/>
        <v>0</v>
      </c>
      <c r="L216" s="18"/>
      <c r="M216" s="18"/>
      <c r="N216" s="19"/>
      <c r="O216" s="19"/>
      <c r="P216" s="17">
        <v>9</v>
      </c>
      <c r="Q216" s="17">
        <f t="shared" si="49"/>
        <v>0</v>
      </c>
      <c r="R216" s="16">
        <v>70</v>
      </c>
      <c r="S216" s="16">
        <f t="shared" si="50"/>
        <v>0</v>
      </c>
    </row>
    <row r="217" spans="1:19" ht="45" outlineLevel="2" x14ac:dyDescent="0.25">
      <c r="A217" s="12">
        <v>209</v>
      </c>
      <c r="B217" s="13" t="s">
        <v>62</v>
      </c>
      <c r="C217" s="14" t="s">
        <v>63</v>
      </c>
      <c r="D217" s="15" t="s">
        <v>57</v>
      </c>
      <c r="E217" s="51" t="s">
        <v>1090</v>
      </c>
      <c r="F217" s="26"/>
      <c r="G217" s="27">
        <f t="shared" si="45"/>
        <v>0</v>
      </c>
      <c r="H217" s="2">
        <f t="shared" si="46"/>
        <v>80</v>
      </c>
      <c r="I217" s="1">
        <f t="shared" si="47"/>
        <v>0</v>
      </c>
      <c r="J217" s="13">
        <v>2</v>
      </c>
      <c r="K217" s="16">
        <f t="shared" si="48"/>
        <v>0</v>
      </c>
      <c r="L217" s="18"/>
      <c r="M217" s="18"/>
      <c r="N217" s="19"/>
      <c r="O217" s="19"/>
      <c r="P217" s="17">
        <v>5</v>
      </c>
      <c r="Q217" s="17">
        <f t="shared" si="49"/>
        <v>0</v>
      </c>
      <c r="R217" s="13">
        <v>73</v>
      </c>
      <c r="S217" s="16">
        <f t="shared" si="50"/>
        <v>0</v>
      </c>
    </row>
    <row r="218" spans="1:19" ht="45" outlineLevel="2" x14ac:dyDescent="0.25">
      <c r="A218" s="12">
        <v>210</v>
      </c>
      <c r="B218" s="13" t="s">
        <v>64</v>
      </c>
      <c r="C218" s="14" t="s">
        <v>63</v>
      </c>
      <c r="D218" s="15" t="s">
        <v>57</v>
      </c>
      <c r="E218" s="51" t="s">
        <v>1090</v>
      </c>
      <c r="F218" s="26"/>
      <c r="G218" s="27">
        <f t="shared" si="45"/>
        <v>0</v>
      </c>
      <c r="H218" s="2">
        <f t="shared" si="46"/>
        <v>96</v>
      </c>
      <c r="I218" s="1">
        <f t="shared" si="47"/>
        <v>0</v>
      </c>
      <c r="J218" s="13">
        <v>2</v>
      </c>
      <c r="K218" s="16">
        <f t="shared" si="48"/>
        <v>0</v>
      </c>
      <c r="L218" s="18"/>
      <c r="M218" s="18"/>
      <c r="N218" s="19"/>
      <c r="O218" s="19"/>
      <c r="P218" s="17">
        <v>5</v>
      </c>
      <c r="Q218" s="17">
        <f t="shared" si="49"/>
        <v>0</v>
      </c>
      <c r="R218" s="13">
        <v>89</v>
      </c>
      <c r="S218" s="16">
        <f t="shared" si="50"/>
        <v>0</v>
      </c>
    </row>
    <row r="219" spans="1:19" ht="30" outlineLevel="2" x14ac:dyDescent="0.25">
      <c r="A219" s="12">
        <v>211</v>
      </c>
      <c r="B219" s="13" t="s">
        <v>65</v>
      </c>
      <c r="C219" s="14" t="s">
        <v>66</v>
      </c>
      <c r="D219" s="15" t="s">
        <v>57</v>
      </c>
      <c r="E219" s="51" t="s">
        <v>1090</v>
      </c>
      <c r="F219" s="26"/>
      <c r="G219" s="27">
        <f t="shared" si="45"/>
        <v>0</v>
      </c>
      <c r="H219" s="2">
        <f t="shared" si="46"/>
        <v>12</v>
      </c>
      <c r="I219" s="1">
        <f t="shared" si="47"/>
        <v>0</v>
      </c>
      <c r="J219" s="13">
        <v>1</v>
      </c>
      <c r="K219" s="16">
        <f t="shared" si="48"/>
        <v>0</v>
      </c>
      <c r="L219" s="18"/>
      <c r="M219" s="18"/>
      <c r="N219" s="19"/>
      <c r="O219" s="19"/>
      <c r="P219" s="17">
        <v>4</v>
      </c>
      <c r="Q219" s="17">
        <f t="shared" si="49"/>
        <v>0</v>
      </c>
      <c r="R219" s="16">
        <v>7</v>
      </c>
      <c r="S219" s="16">
        <f t="shared" si="50"/>
        <v>0</v>
      </c>
    </row>
    <row r="220" spans="1:19" ht="30" outlineLevel="2" x14ac:dyDescent="0.25">
      <c r="A220" s="12">
        <v>212</v>
      </c>
      <c r="B220" s="13" t="s">
        <v>65</v>
      </c>
      <c r="C220" s="14" t="s">
        <v>66</v>
      </c>
      <c r="D220" s="15" t="s">
        <v>57</v>
      </c>
      <c r="E220" s="51" t="s">
        <v>1090</v>
      </c>
      <c r="F220" s="26"/>
      <c r="G220" s="27">
        <f t="shared" si="45"/>
        <v>0</v>
      </c>
      <c r="H220" s="2">
        <f t="shared" si="46"/>
        <v>11</v>
      </c>
      <c r="I220" s="1">
        <f t="shared" si="47"/>
        <v>0</v>
      </c>
      <c r="J220" s="13">
        <v>1</v>
      </c>
      <c r="K220" s="16">
        <f t="shared" si="48"/>
        <v>0</v>
      </c>
      <c r="L220" s="18"/>
      <c r="M220" s="18"/>
      <c r="N220" s="19"/>
      <c r="O220" s="19"/>
      <c r="P220" s="17">
        <v>4</v>
      </c>
      <c r="Q220" s="17">
        <f t="shared" si="49"/>
        <v>0</v>
      </c>
      <c r="R220" s="16">
        <v>6</v>
      </c>
      <c r="S220" s="16">
        <f t="shared" si="50"/>
        <v>0</v>
      </c>
    </row>
    <row r="221" spans="1:19" ht="30" outlineLevel="2" x14ac:dyDescent="0.25">
      <c r="A221" s="12">
        <v>213</v>
      </c>
      <c r="B221" s="13" t="s">
        <v>67</v>
      </c>
      <c r="C221" s="14" t="s">
        <v>66</v>
      </c>
      <c r="D221" s="15" t="s">
        <v>57</v>
      </c>
      <c r="E221" s="51" t="s">
        <v>1090</v>
      </c>
      <c r="F221" s="26"/>
      <c r="G221" s="27">
        <f t="shared" si="45"/>
        <v>0</v>
      </c>
      <c r="H221" s="2">
        <f t="shared" si="46"/>
        <v>10</v>
      </c>
      <c r="I221" s="1">
        <f t="shared" si="47"/>
        <v>0</v>
      </c>
      <c r="J221" s="13">
        <v>1</v>
      </c>
      <c r="K221" s="16">
        <f t="shared" si="48"/>
        <v>0</v>
      </c>
      <c r="L221" s="18"/>
      <c r="M221" s="18"/>
      <c r="N221" s="19"/>
      <c r="O221" s="19"/>
      <c r="P221" s="17">
        <v>6</v>
      </c>
      <c r="Q221" s="17">
        <f t="shared" si="49"/>
        <v>0</v>
      </c>
      <c r="R221" s="16">
        <v>3</v>
      </c>
      <c r="S221" s="16">
        <f t="shared" si="50"/>
        <v>0</v>
      </c>
    </row>
    <row r="222" spans="1:19" ht="30" outlineLevel="2" x14ac:dyDescent="0.25">
      <c r="A222" s="12">
        <v>214</v>
      </c>
      <c r="B222" s="13" t="s">
        <v>68</v>
      </c>
      <c r="C222" s="14" t="s">
        <v>66</v>
      </c>
      <c r="D222" s="15" t="s">
        <v>57</v>
      </c>
      <c r="E222" s="51" t="s">
        <v>1090</v>
      </c>
      <c r="F222" s="26"/>
      <c r="G222" s="27">
        <f t="shared" si="45"/>
        <v>0</v>
      </c>
      <c r="H222" s="2">
        <f t="shared" si="46"/>
        <v>7</v>
      </c>
      <c r="I222" s="1">
        <f t="shared" si="47"/>
        <v>0</v>
      </c>
      <c r="J222" s="13">
        <v>1</v>
      </c>
      <c r="K222" s="16">
        <f t="shared" si="48"/>
        <v>0</v>
      </c>
      <c r="L222" s="18"/>
      <c r="M222" s="18"/>
      <c r="N222" s="19"/>
      <c r="O222" s="19"/>
      <c r="P222" s="17">
        <v>6</v>
      </c>
      <c r="Q222" s="17">
        <f t="shared" si="49"/>
        <v>0</v>
      </c>
      <c r="R222" s="19"/>
      <c r="S222" s="19"/>
    </row>
    <row r="223" spans="1:19" ht="30" outlineLevel="2" x14ac:dyDescent="0.25">
      <c r="A223" s="12">
        <v>215</v>
      </c>
      <c r="B223" s="13" t="s">
        <v>69</v>
      </c>
      <c r="C223" s="14" t="s">
        <v>66</v>
      </c>
      <c r="D223" s="15" t="s">
        <v>57</v>
      </c>
      <c r="E223" s="51" t="s">
        <v>1090</v>
      </c>
      <c r="F223" s="26"/>
      <c r="G223" s="27">
        <f t="shared" si="45"/>
        <v>0</v>
      </c>
      <c r="H223" s="2">
        <f t="shared" si="46"/>
        <v>23</v>
      </c>
      <c r="I223" s="1">
        <f t="shared" si="47"/>
        <v>0</v>
      </c>
      <c r="J223" s="13">
        <v>1</v>
      </c>
      <c r="K223" s="16">
        <f t="shared" si="48"/>
        <v>0</v>
      </c>
      <c r="L223" s="18"/>
      <c r="M223" s="18"/>
      <c r="N223" s="19"/>
      <c r="O223" s="19"/>
      <c r="P223" s="17">
        <v>7</v>
      </c>
      <c r="Q223" s="17">
        <f t="shared" si="49"/>
        <v>0</v>
      </c>
      <c r="R223" s="16">
        <v>15</v>
      </c>
      <c r="S223" s="16">
        <f>ROUND((R223*G223),2)</f>
        <v>0</v>
      </c>
    </row>
    <row r="224" spans="1:19" ht="30" outlineLevel="2" x14ac:dyDescent="0.25">
      <c r="A224" s="12">
        <v>216</v>
      </c>
      <c r="B224" s="13" t="s">
        <v>70</v>
      </c>
      <c r="C224" s="14" t="s">
        <v>66</v>
      </c>
      <c r="D224" s="15" t="s">
        <v>57</v>
      </c>
      <c r="E224" s="51" t="s">
        <v>1090</v>
      </c>
      <c r="F224" s="26"/>
      <c r="G224" s="27">
        <f t="shared" si="45"/>
        <v>0</v>
      </c>
      <c r="H224" s="2">
        <f t="shared" si="46"/>
        <v>99</v>
      </c>
      <c r="I224" s="1">
        <f t="shared" si="47"/>
        <v>0</v>
      </c>
      <c r="J224" s="13">
        <v>1</v>
      </c>
      <c r="K224" s="16">
        <f t="shared" si="48"/>
        <v>0</v>
      </c>
      <c r="L224" s="18"/>
      <c r="M224" s="18"/>
      <c r="N224" s="19"/>
      <c r="O224" s="19"/>
      <c r="P224" s="17">
        <v>5</v>
      </c>
      <c r="Q224" s="17">
        <f t="shared" si="49"/>
        <v>0</v>
      </c>
      <c r="R224" s="16">
        <v>93</v>
      </c>
      <c r="S224" s="16">
        <f>ROUND((R224*G224),2)</f>
        <v>0</v>
      </c>
    </row>
    <row r="225" spans="1:19" ht="60" outlineLevel="2" x14ac:dyDescent="0.25">
      <c r="A225" s="12">
        <v>217</v>
      </c>
      <c r="B225" s="13" t="s">
        <v>71</v>
      </c>
      <c r="C225" s="14" t="s">
        <v>72</v>
      </c>
      <c r="D225" s="15" t="s">
        <v>73</v>
      </c>
      <c r="E225" s="51" t="s">
        <v>1090</v>
      </c>
      <c r="F225" s="26"/>
      <c r="G225" s="27">
        <f t="shared" si="45"/>
        <v>0</v>
      </c>
      <c r="H225" s="2">
        <f t="shared" si="46"/>
        <v>12</v>
      </c>
      <c r="I225" s="1">
        <f t="shared" si="47"/>
        <v>0</v>
      </c>
      <c r="J225" s="13">
        <v>1</v>
      </c>
      <c r="K225" s="16">
        <f t="shared" si="48"/>
        <v>0</v>
      </c>
      <c r="L225" s="18"/>
      <c r="M225" s="18"/>
      <c r="N225" s="19"/>
      <c r="O225" s="19"/>
      <c r="P225" s="17">
        <v>11</v>
      </c>
      <c r="Q225" s="17">
        <f t="shared" si="49"/>
        <v>0</v>
      </c>
      <c r="R225" s="19"/>
      <c r="S225" s="19"/>
    </row>
    <row r="226" spans="1:19" ht="60" outlineLevel="2" x14ac:dyDescent="0.25">
      <c r="A226" s="12">
        <v>218</v>
      </c>
      <c r="B226" s="13" t="s">
        <v>74</v>
      </c>
      <c r="C226" s="14" t="s">
        <v>72</v>
      </c>
      <c r="D226" s="15" t="s">
        <v>73</v>
      </c>
      <c r="E226" s="51" t="s">
        <v>1090</v>
      </c>
      <c r="F226" s="26"/>
      <c r="G226" s="27">
        <f t="shared" si="45"/>
        <v>0</v>
      </c>
      <c r="H226" s="2">
        <f t="shared" si="46"/>
        <v>48</v>
      </c>
      <c r="I226" s="1">
        <f t="shared" si="47"/>
        <v>0</v>
      </c>
      <c r="J226" s="13">
        <v>1</v>
      </c>
      <c r="K226" s="16">
        <f t="shared" si="48"/>
        <v>0</v>
      </c>
      <c r="L226" s="18"/>
      <c r="M226" s="18"/>
      <c r="N226" s="19"/>
      <c r="O226" s="19"/>
      <c r="P226" s="17">
        <v>7</v>
      </c>
      <c r="Q226" s="17">
        <f t="shared" si="49"/>
        <v>0</v>
      </c>
      <c r="R226" s="16">
        <v>40</v>
      </c>
      <c r="S226" s="16">
        <f>ROUND((R226*G226),2)</f>
        <v>0</v>
      </c>
    </row>
    <row r="227" spans="1:19" ht="60" outlineLevel="2" x14ac:dyDescent="0.25">
      <c r="A227" s="12">
        <v>219</v>
      </c>
      <c r="B227" s="13" t="s">
        <v>75</v>
      </c>
      <c r="C227" s="14" t="s">
        <v>72</v>
      </c>
      <c r="D227" s="15" t="s">
        <v>73</v>
      </c>
      <c r="E227" s="51" t="s">
        <v>1090</v>
      </c>
      <c r="F227" s="26"/>
      <c r="G227" s="27">
        <f t="shared" si="45"/>
        <v>0</v>
      </c>
      <c r="H227" s="2">
        <f t="shared" si="46"/>
        <v>22</v>
      </c>
      <c r="I227" s="1">
        <f t="shared" si="47"/>
        <v>0</v>
      </c>
      <c r="J227" s="13">
        <v>1</v>
      </c>
      <c r="K227" s="16">
        <f t="shared" si="48"/>
        <v>0</v>
      </c>
      <c r="L227" s="18"/>
      <c r="M227" s="18"/>
      <c r="N227" s="13">
        <v>4</v>
      </c>
      <c r="O227" s="16">
        <f>ROUND((N227*G227),2)</f>
        <v>0</v>
      </c>
      <c r="P227" s="17">
        <v>7</v>
      </c>
      <c r="Q227" s="17">
        <f t="shared" si="49"/>
        <v>0</v>
      </c>
      <c r="R227" s="16">
        <v>10</v>
      </c>
      <c r="S227" s="16">
        <f>ROUND((R227*G227),2)</f>
        <v>0</v>
      </c>
    </row>
    <row r="228" spans="1:19" s="49" customFormat="1" outlineLevel="1" x14ac:dyDescent="0.25">
      <c r="A228" s="42"/>
      <c r="B228" s="48"/>
      <c r="C228" s="44"/>
      <c r="D228" s="45"/>
      <c r="E228" s="50" t="s">
        <v>1112</v>
      </c>
      <c r="F228" s="45"/>
      <c r="G228" s="46"/>
      <c r="H228" s="47"/>
      <c r="I228" s="46">
        <f>SUBTOTAL(9,I214:I227)</f>
        <v>0</v>
      </c>
      <c r="J228" s="55"/>
      <c r="K228" s="48">
        <f>SUBTOTAL(9,K214:K227)</f>
        <v>0</v>
      </c>
      <c r="L228" s="55"/>
      <c r="M228" s="48">
        <f>SUBTOTAL(9,M214:M227)</f>
        <v>0</v>
      </c>
      <c r="N228" s="55"/>
      <c r="O228" s="48">
        <f>SUBTOTAL(9,O214:O227)</f>
        <v>0</v>
      </c>
      <c r="P228" s="55"/>
      <c r="Q228" s="48">
        <f>SUBTOTAL(9,Q214:Q227)</f>
        <v>0</v>
      </c>
      <c r="R228" s="55"/>
      <c r="S228" s="48">
        <f>SUBTOTAL(9,S214:S227)</f>
        <v>0</v>
      </c>
    </row>
    <row r="229" spans="1:19" ht="60" outlineLevel="2" x14ac:dyDescent="0.25">
      <c r="A229" s="12">
        <v>220</v>
      </c>
      <c r="B229" s="13" t="s">
        <v>316</v>
      </c>
      <c r="C229" s="14" t="s">
        <v>317</v>
      </c>
      <c r="D229" s="15" t="s">
        <v>318</v>
      </c>
      <c r="E229" s="51" t="s">
        <v>1092</v>
      </c>
      <c r="F229" s="26"/>
      <c r="G229" s="27">
        <f t="shared" ref="G229:G255" si="51">ROUND((0),2)</f>
        <v>0</v>
      </c>
      <c r="H229" s="2">
        <f t="shared" ref="H229:H255" si="52">SUM(J229,L229,N229,P229,R229)</f>
        <v>3</v>
      </c>
      <c r="I229" s="1">
        <f t="shared" ref="I229:I255" si="53">ROUND((G229*H229),2)</f>
        <v>0</v>
      </c>
      <c r="J229" s="13">
        <v>1</v>
      </c>
      <c r="K229" s="16">
        <f t="shared" ref="K229:K255" si="54">ROUND((J229*G229),2)</f>
        <v>0</v>
      </c>
      <c r="L229" s="18"/>
      <c r="M229" s="18"/>
      <c r="N229" s="13">
        <v>2</v>
      </c>
      <c r="O229" s="16">
        <f>ROUND((N229*G229),2)</f>
        <v>0</v>
      </c>
      <c r="P229" s="18"/>
      <c r="Q229" s="18"/>
      <c r="R229" s="19"/>
      <c r="S229" s="19"/>
    </row>
    <row r="230" spans="1:19" ht="60" outlineLevel="2" x14ac:dyDescent="0.25">
      <c r="A230" s="12">
        <v>221</v>
      </c>
      <c r="B230" s="13" t="s">
        <v>319</v>
      </c>
      <c r="C230" s="14" t="s">
        <v>320</v>
      </c>
      <c r="D230" s="15" t="s">
        <v>318</v>
      </c>
      <c r="E230" s="51" t="s">
        <v>1092</v>
      </c>
      <c r="F230" s="26"/>
      <c r="G230" s="27">
        <f t="shared" si="51"/>
        <v>0</v>
      </c>
      <c r="H230" s="2">
        <f t="shared" si="52"/>
        <v>1</v>
      </c>
      <c r="I230" s="1">
        <f t="shared" si="53"/>
        <v>0</v>
      </c>
      <c r="J230" s="13">
        <v>1</v>
      </c>
      <c r="K230" s="16">
        <f t="shared" si="54"/>
        <v>0</v>
      </c>
      <c r="L230" s="18"/>
      <c r="M230" s="18"/>
      <c r="N230" s="19"/>
      <c r="O230" s="19"/>
      <c r="P230" s="18"/>
      <c r="Q230" s="18"/>
      <c r="R230" s="19"/>
      <c r="S230" s="19"/>
    </row>
    <row r="231" spans="1:19" ht="60" outlineLevel="2" x14ac:dyDescent="0.25">
      <c r="A231" s="12">
        <v>222</v>
      </c>
      <c r="B231" s="13" t="s">
        <v>321</v>
      </c>
      <c r="C231" s="14" t="s">
        <v>322</v>
      </c>
      <c r="D231" s="15" t="s">
        <v>318</v>
      </c>
      <c r="E231" s="51" t="s">
        <v>1092</v>
      </c>
      <c r="F231" s="26"/>
      <c r="G231" s="27">
        <f t="shared" si="51"/>
        <v>0</v>
      </c>
      <c r="H231" s="2">
        <f t="shared" si="52"/>
        <v>1</v>
      </c>
      <c r="I231" s="1">
        <f t="shared" si="53"/>
        <v>0</v>
      </c>
      <c r="J231" s="13">
        <v>1</v>
      </c>
      <c r="K231" s="16">
        <f t="shared" si="54"/>
        <v>0</v>
      </c>
      <c r="L231" s="18"/>
      <c r="M231" s="18"/>
      <c r="N231" s="19"/>
      <c r="O231" s="19"/>
      <c r="P231" s="18"/>
      <c r="Q231" s="18"/>
      <c r="R231" s="19"/>
      <c r="S231" s="19"/>
    </row>
    <row r="232" spans="1:19" ht="60" outlineLevel="2" x14ac:dyDescent="0.25">
      <c r="A232" s="12">
        <v>223</v>
      </c>
      <c r="B232" s="13" t="s">
        <v>323</v>
      </c>
      <c r="C232" s="14" t="s">
        <v>324</v>
      </c>
      <c r="D232" s="22" t="s">
        <v>318</v>
      </c>
      <c r="E232" s="51" t="s">
        <v>1092</v>
      </c>
      <c r="F232" s="26"/>
      <c r="G232" s="27">
        <f t="shared" si="51"/>
        <v>0</v>
      </c>
      <c r="H232" s="2">
        <f t="shared" si="52"/>
        <v>3</v>
      </c>
      <c r="I232" s="1">
        <f t="shared" si="53"/>
        <v>0</v>
      </c>
      <c r="J232" s="13">
        <v>1</v>
      </c>
      <c r="K232" s="16">
        <f t="shared" si="54"/>
        <v>0</v>
      </c>
      <c r="L232" s="18"/>
      <c r="M232" s="18"/>
      <c r="N232" s="19"/>
      <c r="O232" s="19"/>
      <c r="P232" s="17">
        <v>2</v>
      </c>
      <c r="Q232" s="17">
        <f>ROUND((P232*G232),2)</f>
        <v>0</v>
      </c>
      <c r="R232" s="19"/>
      <c r="S232" s="19"/>
    </row>
    <row r="233" spans="1:19" ht="60" outlineLevel="2" x14ac:dyDescent="0.25">
      <c r="A233" s="12">
        <v>224</v>
      </c>
      <c r="B233" s="13" t="s">
        <v>325</v>
      </c>
      <c r="C233" s="14" t="s">
        <v>326</v>
      </c>
      <c r="D233" s="15" t="s">
        <v>318</v>
      </c>
      <c r="E233" s="51" t="s">
        <v>1092</v>
      </c>
      <c r="F233" s="26"/>
      <c r="G233" s="27">
        <f t="shared" si="51"/>
        <v>0</v>
      </c>
      <c r="H233" s="2">
        <f t="shared" si="52"/>
        <v>3</v>
      </c>
      <c r="I233" s="1">
        <f t="shared" si="53"/>
        <v>0</v>
      </c>
      <c r="J233" s="13">
        <v>1</v>
      </c>
      <c r="K233" s="16">
        <f t="shared" si="54"/>
        <v>0</v>
      </c>
      <c r="L233" s="18"/>
      <c r="M233" s="18"/>
      <c r="N233" s="19"/>
      <c r="O233" s="19"/>
      <c r="P233" s="17">
        <v>2</v>
      </c>
      <c r="Q233" s="17">
        <f>ROUND((P233*G233),2)</f>
        <v>0</v>
      </c>
      <c r="R233" s="19"/>
      <c r="S233" s="19"/>
    </row>
    <row r="234" spans="1:19" ht="60" outlineLevel="2" x14ac:dyDescent="0.25">
      <c r="A234" s="12">
        <v>225</v>
      </c>
      <c r="B234" s="13" t="s">
        <v>327</v>
      </c>
      <c r="C234" s="14" t="s">
        <v>328</v>
      </c>
      <c r="D234" s="15" t="s">
        <v>329</v>
      </c>
      <c r="E234" s="51" t="s">
        <v>1092</v>
      </c>
      <c r="F234" s="26"/>
      <c r="G234" s="27">
        <f t="shared" si="51"/>
        <v>0</v>
      </c>
      <c r="H234" s="2">
        <f t="shared" si="52"/>
        <v>1</v>
      </c>
      <c r="I234" s="1">
        <f t="shared" si="53"/>
        <v>0</v>
      </c>
      <c r="J234" s="13">
        <v>1</v>
      </c>
      <c r="K234" s="16">
        <f t="shared" si="54"/>
        <v>0</v>
      </c>
      <c r="L234" s="18"/>
      <c r="M234" s="18"/>
      <c r="N234" s="19"/>
      <c r="O234" s="19"/>
      <c r="P234" s="18"/>
      <c r="Q234" s="18"/>
      <c r="R234" s="19"/>
      <c r="S234" s="19"/>
    </row>
    <row r="235" spans="1:19" ht="60" outlineLevel="2" x14ac:dyDescent="0.25">
      <c r="A235" s="12">
        <v>226</v>
      </c>
      <c r="B235" s="13" t="s">
        <v>330</v>
      </c>
      <c r="C235" s="14" t="s">
        <v>331</v>
      </c>
      <c r="D235" s="15" t="s">
        <v>329</v>
      </c>
      <c r="E235" s="51" t="s">
        <v>1092</v>
      </c>
      <c r="F235" s="26"/>
      <c r="G235" s="27">
        <f t="shared" si="51"/>
        <v>0</v>
      </c>
      <c r="H235" s="2">
        <f t="shared" si="52"/>
        <v>1</v>
      </c>
      <c r="I235" s="1">
        <f t="shared" si="53"/>
        <v>0</v>
      </c>
      <c r="J235" s="13">
        <v>1</v>
      </c>
      <c r="K235" s="16">
        <f t="shared" si="54"/>
        <v>0</v>
      </c>
      <c r="L235" s="18"/>
      <c r="M235" s="18"/>
      <c r="N235" s="19"/>
      <c r="O235" s="19"/>
      <c r="P235" s="18"/>
      <c r="Q235" s="18"/>
      <c r="R235" s="19"/>
      <c r="S235" s="19"/>
    </row>
    <row r="236" spans="1:19" ht="45" outlineLevel="2" x14ac:dyDescent="0.25">
      <c r="A236" s="12">
        <v>227</v>
      </c>
      <c r="B236" s="13" t="s">
        <v>332</v>
      </c>
      <c r="C236" s="14" t="s">
        <v>333</v>
      </c>
      <c r="D236" s="15" t="s">
        <v>329</v>
      </c>
      <c r="E236" s="51" t="s">
        <v>1092</v>
      </c>
      <c r="F236" s="26"/>
      <c r="G236" s="27">
        <f t="shared" si="51"/>
        <v>0</v>
      </c>
      <c r="H236" s="2">
        <f t="shared" si="52"/>
        <v>1</v>
      </c>
      <c r="I236" s="1">
        <f t="shared" si="53"/>
        <v>0</v>
      </c>
      <c r="J236" s="13">
        <v>1</v>
      </c>
      <c r="K236" s="16">
        <f t="shared" si="54"/>
        <v>0</v>
      </c>
      <c r="L236" s="18"/>
      <c r="M236" s="18"/>
      <c r="N236" s="19"/>
      <c r="O236" s="19"/>
      <c r="P236" s="18"/>
      <c r="Q236" s="18"/>
      <c r="R236" s="19"/>
      <c r="S236" s="19"/>
    </row>
    <row r="237" spans="1:19" ht="60" outlineLevel="2" x14ac:dyDescent="0.25">
      <c r="A237" s="12">
        <v>228</v>
      </c>
      <c r="B237" s="13" t="s">
        <v>334</v>
      </c>
      <c r="C237" s="14" t="s">
        <v>335</v>
      </c>
      <c r="D237" s="15" t="s">
        <v>329</v>
      </c>
      <c r="E237" s="51" t="s">
        <v>1092</v>
      </c>
      <c r="F237" s="26"/>
      <c r="G237" s="27">
        <f t="shared" si="51"/>
        <v>0</v>
      </c>
      <c r="H237" s="2">
        <f t="shared" si="52"/>
        <v>1</v>
      </c>
      <c r="I237" s="1">
        <f t="shared" si="53"/>
        <v>0</v>
      </c>
      <c r="J237" s="13">
        <v>1</v>
      </c>
      <c r="K237" s="16">
        <f t="shared" si="54"/>
        <v>0</v>
      </c>
      <c r="L237" s="18"/>
      <c r="M237" s="18"/>
      <c r="N237" s="19"/>
      <c r="O237" s="19"/>
      <c r="P237" s="18"/>
      <c r="Q237" s="18"/>
      <c r="R237" s="19"/>
      <c r="S237" s="19"/>
    </row>
    <row r="238" spans="1:19" ht="60" outlineLevel="2" x14ac:dyDescent="0.25">
      <c r="A238" s="12">
        <v>229</v>
      </c>
      <c r="B238" s="13" t="s">
        <v>336</v>
      </c>
      <c r="C238" s="14" t="s">
        <v>337</v>
      </c>
      <c r="D238" s="15" t="s">
        <v>329</v>
      </c>
      <c r="E238" s="51" t="s">
        <v>1092</v>
      </c>
      <c r="F238" s="26"/>
      <c r="G238" s="27">
        <f t="shared" si="51"/>
        <v>0</v>
      </c>
      <c r="H238" s="2">
        <f t="shared" si="52"/>
        <v>1</v>
      </c>
      <c r="I238" s="1">
        <f t="shared" si="53"/>
        <v>0</v>
      </c>
      <c r="J238" s="13">
        <v>1</v>
      </c>
      <c r="K238" s="16">
        <f t="shared" si="54"/>
        <v>0</v>
      </c>
      <c r="L238" s="18"/>
      <c r="M238" s="18"/>
      <c r="N238" s="19"/>
      <c r="O238" s="19"/>
      <c r="P238" s="18"/>
      <c r="Q238" s="18"/>
      <c r="R238" s="19"/>
      <c r="S238" s="19"/>
    </row>
    <row r="239" spans="1:19" ht="60" outlineLevel="2" x14ac:dyDescent="0.25">
      <c r="A239" s="12">
        <v>230</v>
      </c>
      <c r="B239" s="13" t="s">
        <v>338</v>
      </c>
      <c r="C239" s="14" t="s">
        <v>339</v>
      </c>
      <c r="D239" s="15" t="s">
        <v>329</v>
      </c>
      <c r="E239" s="51" t="s">
        <v>1092</v>
      </c>
      <c r="F239" s="26"/>
      <c r="G239" s="27">
        <f t="shared" si="51"/>
        <v>0</v>
      </c>
      <c r="H239" s="2">
        <f t="shared" si="52"/>
        <v>1</v>
      </c>
      <c r="I239" s="1">
        <f t="shared" si="53"/>
        <v>0</v>
      </c>
      <c r="J239" s="13">
        <v>1</v>
      </c>
      <c r="K239" s="16">
        <f t="shared" si="54"/>
        <v>0</v>
      </c>
      <c r="L239" s="18"/>
      <c r="M239" s="18"/>
      <c r="N239" s="19"/>
      <c r="O239" s="19"/>
      <c r="P239" s="18"/>
      <c r="Q239" s="18"/>
      <c r="R239" s="19"/>
      <c r="S239" s="19"/>
    </row>
    <row r="240" spans="1:19" ht="60" outlineLevel="2" x14ac:dyDescent="0.25">
      <c r="A240" s="12">
        <v>231</v>
      </c>
      <c r="B240" s="13" t="s">
        <v>340</v>
      </c>
      <c r="C240" s="14" t="s">
        <v>341</v>
      </c>
      <c r="D240" s="15" t="s">
        <v>329</v>
      </c>
      <c r="E240" s="51" t="s">
        <v>1092</v>
      </c>
      <c r="F240" s="26"/>
      <c r="G240" s="27">
        <f t="shared" si="51"/>
        <v>0</v>
      </c>
      <c r="H240" s="2">
        <f t="shared" si="52"/>
        <v>1</v>
      </c>
      <c r="I240" s="1">
        <f t="shared" si="53"/>
        <v>0</v>
      </c>
      <c r="J240" s="13">
        <v>1</v>
      </c>
      <c r="K240" s="16">
        <f t="shared" si="54"/>
        <v>0</v>
      </c>
      <c r="L240" s="18"/>
      <c r="M240" s="18"/>
      <c r="N240" s="19"/>
      <c r="O240" s="19"/>
      <c r="P240" s="18"/>
      <c r="Q240" s="18"/>
      <c r="R240" s="19"/>
      <c r="S240" s="19"/>
    </row>
    <row r="241" spans="1:19" ht="60" outlineLevel="2" x14ac:dyDescent="0.25">
      <c r="A241" s="12">
        <v>232</v>
      </c>
      <c r="B241" s="13" t="s">
        <v>342</v>
      </c>
      <c r="C241" s="14" t="s">
        <v>343</v>
      </c>
      <c r="D241" s="15" t="s">
        <v>329</v>
      </c>
      <c r="E241" s="51" t="s">
        <v>1092</v>
      </c>
      <c r="F241" s="26"/>
      <c r="G241" s="27">
        <f t="shared" si="51"/>
        <v>0</v>
      </c>
      <c r="H241" s="2">
        <f t="shared" si="52"/>
        <v>3</v>
      </c>
      <c r="I241" s="1">
        <f t="shared" si="53"/>
        <v>0</v>
      </c>
      <c r="J241" s="13">
        <v>1</v>
      </c>
      <c r="K241" s="16">
        <f t="shared" si="54"/>
        <v>0</v>
      </c>
      <c r="L241" s="18"/>
      <c r="M241" s="18"/>
      <c r="N241" s="19"/>
      <c r="O241" s="19"/>
      <c r="P241" s="17">
        <v>2</v>
      </c>
      <c r="Q241" s="17">
        <f t="shared" ref="Q241:Q251" si="55">ROUND((P241*G241),2)</f>
        <v>0</v>
      </c>
      <c r="R241" s="19"/>
      <c r="S241" s="19"/>
    </row>
    <row r="242" spans="1:19" ht="120" outlineLevel="2" x14ac:dyDescent="0.25">
      <c r="A242" s="12">
        <v>233</v>
      </c>
      <c r="B242" s="13" t="s">
        <v>344</v>
      </c>
      <c r="C242" s="14" t="s">
        <v>345</v>
      </c>
      <c r="D242" s="15" t="s">
        <v>346</v>
      </c>
      <c r="E242" s="51" t="s">
        <v>1092</v>
      </c>
      <c r="F242" s="26"/>
      <c r="G242" s="27">
        <f t="shared" si="51"/>
        <v>0</v>
      </c>
      <c r="H242" s="2">
        <f t="shared" si="52"/>
        <v>32</v>
      </c>
      <c r="I242" s="1">
        <f t="shared" si="53"/>
        <v>0</v>
      </c>
      <c r="J242" s="13">
        <v>1</v>
      </c>
      <c r="K242" s="16">
        <f t="shared" si="54"/>
        <v>0</v>
      </c>
      <c r="L242" s="18"/>
      <c r="M242" s="18"/>
      <c r="N242" s="19"/>
      <c r="O242" s="19"/>
      <c r="P242" s="17">
        <v>6</v>
      </c>
      <c r="Q242" s="17">
        <f t="shared" si="55"/>
        <v>0</v>
      </c>
      <c r="R242" s="16">
        <v>25</v>
      </c>
      <c r="S242" s="16">
        <f>ROUND((R242*G242),2)</f>
        <v>0</v>
      </c>
    </row>
    <row r="243" spans="1:19" ht="120" outlineLevel="2" x14ac:dyDescent="0.25">
      <c r="A243" s="12">
        <v>234</v>
      </c>
      <c r="B243" s="13" t="s">
        <v>347</v>
      </c>
      <c r="C243" s="14" t="s">
        <v>348</v>
      </c>
      <c r="D243" s="15" t="s">
        <v>346</v>
      </c>
      <c r="E243" s="51" t="s">
        <v>1092</v>
      </c>
      <c r="F243" s="26"/>
      <c r="G243" s="27">
        <f t="shared" si="51"/>
        <v>0</v>
      </c>
      <c r="H243" s="2">
        <f t="shared" si="52"/>
        <v>7</v>
      </c>
      <c r="I243" s="1">
        <f t="shared" si="53"/>
        <v>0</v>
      </c>
      <c r="J243" s="13">
        <v>1</v>
      </c>
      <c r="K243" s="16">
        <f t="shared" si="54"/>
        <v>0</v>
      </c>
      <c r="L243" s="18"/>
      <c r="M243" s="18"/>
      <c r="N243" s="19"/>
      <c r="O243" s="19"/>
      <c r="P243" s="17">
        <v>6</v>
      </c>
      <c r="Q243" s="17">
        <f t="shared" si="55"/>
        <v>0</v>
      </c>
      <c r="R243" s="19"/>
      <c r="S243" s="19"/>
    </row>
    <row r="244" spans="1:19" ht="120" outlineLevel="2" x14ac:dyDescent="0.25">
      <c r="A244" s="12">
        <v>235</v>
      </c>
      <c r="B244" s="13" t="s">
        <v>349</v>
      </c>
      <c r="C244" s="14" t="s">
        <v>350</v>
      </c>
      <c r="D244" s="15" t="s">
        <v>346</v>
      </c>
      <c r="E244" s="51" t="s">
        <v>1092</v>
      </c>
      <c r="F244" s="26"/>
      <c r="G244" s="27">
        <f t="shared" si="51"/>
        <v>0</v>
      </c>
      <c r="H244" s="2">
        <f t="shared" si="52"/>
        <v>32</v>
      </c>
      <c r="I244" s="1">
        <f t="shared" si="53"/>
        <v>0</v>
      </c>
      <c r="J244" s="13">
        <v>1</v>
      </c>
      <c r="K244" s="16">
        <f t="shared" si="54"/>
        <v>0</v>
      </c>
      <c r="L244" s="18"/>
      <c r="M244" s="18"/>
      <c r="N244" s="19"/>
      <c r="O244" s="19"/>
      <c r="P244" s="17">
        <v>6</v>
      </c>
      <c r="Q244" s="17">
        <f t="shared" si="55"/>
        <v>0</v>
      </c>
      <c r="R244" s="16">
        <v>25</v>
      </c>
      <c r="S244" s="16">
        <f t="shared" ref="S244:S250" si="56">ROUND((R244*G244),2)</f>
        <v>0</v>
      </c>
    </row>
    <row r="245" spans="1:19" ht="120" outlineLevel="2" x14ac:dyDescent="0.25">
      <c r="A245" s="12">
        <v>236</v>
      </c>
      <c r="B245" s="13" t="s">
        <v>351</v>
      </c>
      <c r="C245" s="14" t="s">
        <v>352</v>
      </c>
      <c r="D245" s="15" t="s">
        <v>346</v>
      </c>
      <c r="E245" s="51" t="s">
        <v>1092</v>
      </c>
      <c r="F245" s="26"/>
      <c r="G245" s="27">
        <f t="shared" si="51"/>
        <v>0</v>
      </c>
      <c r="H245" s="2">
        <f t="shared" si="52"/>
        <v>33</v>
      </c>
      <c r="I245" s="1">
        <f t="shared" si="53"/>
        <v>0</v>
      </c>
      <c r="J245" s="13">
        <v>1</v>
      </c>
      <c r="K245" s="16">
        <f t="shared" si="54"/>
        <v>0</v>
      </c>
      <c r="L245" s="18"/>
      <c r="M245" s="18"/>
      <c r="N245" s="19"/>
      <c r="O245" s="19"/>
      <c r="P245" s="17">
        <v>6</v>
      </c>
      <c r="Q245" s="17">
        <f t="shared" si="55"/>
        <v>0</v>
      </c>
      <c r="R245" s="16">
        <v>26</v>
      </c>
      <c r="S245" s="16">
        <f t="shared" si="56"/>
        <v>0</v>
      </c>
    </row>
    <row r="246" spans="1:19" ht="120" outlineLevel="2" x14ac:dyDescent="0.25">
      <c r="A246" s="12">
        <v>237</v>
      </c>
      <c r="B246" s="13" t="s">
        <v>353</v>
      </c>
      <c r="C246" s="14" t="s">
        <v>354</v>
      </c>
      <c r="D246" s="15" t="s">
        <v>346</v>
      </c>
      <c r="E246" s="51" t="s">
        <v>1092</v>
      </c>
      <c r="F246" s="26"/>
      <c r="G246" s="27">
        <f t="shared" si="51"/>
        <v>0</v>
      </c>
      <c r="H246" s="2">
        <f t="shared" si="52"/>
        <v>31</v>
      </c>
      <c r="I246" s="1">
        <f t="shared" si="53"/>
        <v>0</v>
      </c>
      <c r="J246" s="13">
        <v>1</v>
      </c>
      <c r="K246" s="16">
        <f t="shared" si="54"/>
        <v>0</v>
      </c>
      <c r="L246" s="18"/>
      <c r="M246" s="18"/>
      <c r="N246" s="19"/>
      <c r="O246" s="19"/>
      <c r="P246" s="17">
        <v>5</v>
      </c>
      <c r="Q246" s="17">
        <f t="shared" si="55"/>
        <v>0</v>
      </c>
      <c r="R246" s="16">
        <v>25</v>
      </c>
      <c r="S246" s="16">
        <f t="shared" si="56"/>
        <v>0</v>
      </c>
    </row>
    <row r="247" spans="1:19" ht="120" outlineLevel="2" x14ac:dyDescent="0.25">
      <c r="A247" s="12">
        <v>238</v>
      </c>
      <c r="B247" s="13" t="s">
        <v>355</v>
      </c>
      <c r="C247" s="14" t="s">
        <v>356</v>
      </c>
      <c r="D247" s="15" t="s">
        <v>346</v>
      </c>
      <c r="E247" s="51" t="s">
        <v>1092</v>
      </c>
      <c r="F247" s="26"/>
      <c r="G247" s="27">
        <f t="shared" si="51"/>
        <v>0</v>
      </c>
      <c r="H247" s="2">
        <f t="shared" si="52"/>
        <v>32</v>
      </c>
      <c r="I247" s="1">
        <f t="shared" si="53"/>
        <v>0</v>
      </c>
      <c r="J247" s="13">
        <v>1</v>
      </c>
      <c r="K247" s="16">
        <f t="shared" si="54"/>
        <v>0</v>
      </c>
      <c r="L247" s="18"/>
      <c r="M247" s="18"/>
      <c r="N247" s="19"/>
      <c r="O247" s="19"/>
      <c r="P247" s="17">
        <v>5</v>
      </c>
      <c r="Q247" s="17">
        <f t="shared" si="55"/>
        <v>0</v>
      </c>
      <c r="R247" s="16">
        <v>26</v>
      </c>
      <c r="S247" s="16">
        <f t="shared" si="56"/>
        <v>0</v>
      </c>
    </row>
    <row r="248" spans="1:19" ht="120" outlineLevel="2" x14ac:dyDescent="0.25">
      <c r="A248" s="12">
        <v>239</v>
      </c>
      <c r="B248" s="13" t="s">
        <v>357</v>
      </c>
      <c r="C248" s="14" t="s">
        <v>358</v>
      </c>
      <c r="D248" s="15" t="s">
        <v>346</v>
      </c>
      <c r="E248" s="51" t="s">
        <v>1092</v>
      </c>
      <c r="F248" s="26"/>
      <c r="G248" s="27">
        <f t="shared" si="51"/>
        <v>0</v>
      </c>
      <c r="H248" s="2">
        <f t="shared" si="52"/>
        <v>31</v>
      </c>
      <c r="I248" s="1">
        <f t="shared" si="53"/>
        <v>0</v>
      </c>
      <c r="J248" s="13">
        <v>1</v>
      </c>
      <c r="K248" s="16">
        <f t="shared" si="54"/>
        <v>0</v>
      </c>
      <c r="L248" s="18"/>
      <c r="M248" s="18"/>
      <c r="N248" s="19"/>
      <c r="O248" s="19"/>
      <c r="P248" s="17">
        <v>5</v>
      </c>
      <c r="Q248" s="17">
        <f t="shared" si="55"/>
        <v>0</v>
      </c>
      <c r="R248" s="16">
        <v>25</v>
      </c>
      <c r="S248" s="16">
        <f t="shared" si="56"/>
        <v>0</v>
      </c>
    </row>
    <row r="249" spans="1:19" ht="105" outlineLevel="2" x14ac:dyDescent="0.25">
      <c r="A249" s="12">
        <v>240</v>
      </c>
      <c r="B249" s="13" t="s">
        <v>359</v>
      </c>
      <c r="C249" s="14" t="s">
        <v>360</v>
      </c>
      <c r="D249" s="15" t="s">
        <v>361</v>
      </c>
      <c r="E249" s="51" t="s">
        <v>1092</v>
      </c>
      <c r="F249" s="26"/>
      <c r="G249" s="27">
        <f t="shared" si="51"/>
        <v>0</v>
      </c>
      <c r="H249" s="2">
        <f t="shared" si="52"/>
        <v>5</v>
      </c>
      <c r="I249" s="1">
        <f t="shared" si="53"/>
        <v>0</v>
      </c>
      <c r="J249" s="13">
        <v>1</v>
      </c>
      <c r="K249" s="16">
        <f t="shared" si="54"/>
        <v>0</v>
      </c>
      <c r="L249" s="18"/>
      <c r="M249" s="18"/>
      <c r="N249" s="19"/>
      <c r="O249" s="19"/>
      <c r="P249" s="17">
        <v>3</v>
      </c>
      <c r="Q249" s="17">
        <f t="shared" si="55"/>
        <v>0</v>
      </c>
      <c r="R249" s="16">
        <v>1</v>
      </c>
      <c r="S249" s="16">
        <f t="shared" si="56"/>
        <v>0</v>
      </c>
    </row>
    <row r="250" spans="1:19" ht="105" outlineLevel="2" x14ac:dyDescent="0.25">
      <c r="A250" s="12">
        <v>241</v>
      </c>
      <c r="B250" s="13" t="s">
        <v>362</v>
      </c>
      <c r="C250" s="14" t="s">
        <v>363</v>
      </c>
      <c r="D250" s="15" t="s">
        <v>361</v>
      </c>
      <c r="E250" s="51" t="s">
        <v>1092</v>
      </c>
      <c r="F250" s="26"/>
      <c r="G250" s="27">
        <f t="shared" si="51"/>
        <v>0</v>
      </c>
      <c r="H250" s="2">
        <f t="shared" si="52"/>
        <v>5</v>
      </c>
      <c r="I250" s="1">
        <f t="shared" si="53"/>
        <v>0</v>
      </c>
      <c r="J250" s="13">
        <v>1</v>
      </c>
      <c r="K250" s="16">
        <f t="shared" si="54"/>
        <v>0</v>
      </c>
      <c r="L250" s="18"/>
      <c r="M250" s="18"/>
      <c r="N250" s="19"/>
      <c r="O250" s="19"/>
      <c r="P250" s="17">
        <v>3</v>
      </c>
      <c r="Q250" s="17">
        <f t="shared" si="55"/>
        <v>0</v>
      </c>
      <c r="R250" s="16">
        <v>1</v>
      </c>
      <c r="S250" s="16">
        <f t="shared" si="56"/>
        <v>0</v>
      </c>
    </row>
    <row r="251" spans="1:19" ht="30" outlineLevel="2" x14ac:dyDescent="0.25">
      <c r="A251" s="12">
        <v>242</v>
      </c>
      <c r="B251" s="13" t="s">
        <v>1038</v>
      </c>
      <c r="C251" s="14" t="s">
        <v>1039</v>
      </c>
      <c r="D251" s="22" t="s">
        <v>1040</v>
      </c>
      <c r="E251" s="51" t="s">
        <v>1092</v>
      </c>
      <c r="F251" s="26"/>
      <c r="G251" s="27">
        <f t="shared" si="51"/>
        <v>0</v>
      </c>
      <c r="H251" s="2">
        <f t="shared" si="52"/>
        <v>3</v>
      </c>
      <c r="I251" s="1">
        <f t="shared" si="53"/>
        <v>0</v>
      </c>
      <c r="J251" s="13">
        <v>1</v>
      </c>
      <c r="K251" s="16">
        <f t="shared" si="54"/>
        <v>0</v>
      </c>
      <c r="L251" s="18"/>
      <c r="M251" s="18"/>
      <c r="N251" s="19"/>
      <c r="O251" s="19"/>
      <c r="P251" s="17">
        <v>2</v>
      </c>
      <c r="Q251" s="17">
        <f t="shared" si="55"/>
        <v>0</v>
      </c>
      <c r="R251" s="19"/>
      <c r="S251" s="16"/>
    </row>
    <row r="252" spans="1:19" ht="30" outlineLevel="2" x14ac:dyDescent="0.25">
      <c r="A252" s="12">
        <v>243</v>
      </c>
      <c r="B252" s="13" t="s">
        <v>1041</v>
      </c>
      <c r="C252" s="14" t="s">
        <v>1042</v>
      </c>
      <c r="D252" s="22" t="s">
        <v>1040</v>
      </c>
      <c r="E252" s="51" t="s">
        <v>1092</v>
      </c>
      <c r="F252" s="26"/>
      <c r="G252" s="27">
        <f t="shared" si="51"/>
        <v>0</v>
      </c>
      <c r="H252" s="2">
        <f t="shared" si="52"/>
        <v>6</v>
      </c>
      <c r="I252" s="1">
        <f t="shared" si="53"/>
        <v>0</v>
      </c>
      <c r="J252" s="13">
        <v>1</v>
      </c>
      <c r="K252" s="16">
        <f t="shared" si="54"/>
        <v>0</v>
      </c>
      <c r="L252" s="18"/>
      <c r="M252" s="18"/>
      <c r="N252" s="19"/>
      <c r="O252" s="19"/>
      <c r="P252" s="18"/>
      <c r="Q252" s="18"/>
      <c r="R252" s="16">
        <v>5</v>
      </c>
      <c r="S252" s="16">
        <f>ROUND((R252*G252),2)</f>
        <v>0</v>
      </c>
    </row>
    <row r="253" spans="1:19" ht="30" outlineLevel="2" x14ac:dyDescent="0.25">
      <c r="A253" s="12">
        <v>244</v>
      </c>
      <c r="B253" s="13" t="s">
        <v>1043</v>
      </c>
      <c r="C253" s="14" t="s">
        <v>1044</v>
      </c>
      <c r="D253" s="22" t="s">
        <v>1040</v>
      </c>
      <c r="E253" s="51" t="s">
        <v>1092</v>
      </c>
      <c r="F253" s="26"/>
      <c r="G253" s="27">
        <f t="shared" si="51"/>
        <v>0</v>
      </c>
      <c r="H253" s="2">
        <f t="shared" si="52"/>
        <v>7</v>
      </c>
      <c r="I253" s="1">
        <f t="shared" si="53"/>
        <v>0</v>
      </c>
      <c r="J253" s="13">
        <v>2</v>
      </c>
      <c r="K253" s="16">
        <f t="shared" si="54"/>
        <v>0</v>
      </c>
      <c r="L253" s="18"/>
      <c r="M253" s="18"/>
      <c r="N253" s="19"/>
      <c r="O253" s="19"/>
      <c r="P253" s="17">
        <v>4</v>
      </c>
      <c r="Q253" s="17">
        <f>ROUND((P253*G253),2)</f>
        <v>0</v>
      </c>
      <c r="R253" s="16">
        <v>1</v>
      </c>
      <c r="S253" s="16">
        <f>ROUND((R253*G253),2)</f>
        <v>0</v>
      </c>
    </row>
    <row r="254" spans="1:19" ht="30" outlineLevel="2" x14ac:dyDescent="0.25">
      <c r="A254" s="12">
        <v>245</v>
      </c>
      <c r="B254" s="16" t="s">
        <v>1085</v>
      </c>
      <c r="C254" s="14" t="s">
        <v>1086</v>
      </c>
      <c r="D254" s="22" t="s">
        <v>1040</v>
      </c>
      <c r="E254" s="51" t="s">
        <v>1092</v>
      </c>
      <c r="F254" s="26"/>
      <c r="G254" s="27">
        <f t="shared" si="51"/>
        <v>0</v>
      </c>
      <c r="H254" s="2">
        <f t="shared" si="52"/>
        <v>1</v>
      </c>
      <c r="I254" s="1">
        <f t="shared" si="53"/>
        <v>0</v>
      </c>
      <c r="J254" s="13">
        <v>1</v>
      </c>
      <c r="K254" s="16">
        <f t="shared" si="54"/>
        <v>0</v>
      </c>
      <c r="L254" s="18"/>
      <c r="M254" s="18"/>
      <c r="N254" s="19"/>
      <c r="O254" s="19"/>
      <c r="P254" s="18"/>
      <c r="Q254" s="18"/>
      <c r="R254" s="19"/>
      <c r="S254" s="19"/>
    </row>
    <row r="255" spans="1:19" ht="30" outlineLevel="2" x14ac:dyDescent="0.25">
      <c r="A255" s="12">
        <v>246</v>
      </c>
      <c r="B255" s="16" t="s">
        <v>1087</v>
      </c>
      <c r="C255" s="14" t="s">
        <v>1088</v>
      </c>
      <c r="D255" s="22" t="s">
        <v>1040</v>
      </c>
      <c r="E255" s="51" t="s">
        <v>1092</v>
      </c>
      <c r="F255" s="26"/>
      <c r="G255" s="27">
        <f t="shared" si="51"/>
        <v>0</v>
      </c>
      <c r="H255" s="2">
        <f t="shared" si="52"/>
        <v>1</v>
      </c>
      <c r="I255" s="1">
        <f t="shared" si="53"/>
        <v>0</v>
      </c>
      <c r="J255" s="13">
        <v>1</v>
      </c>
      <c r="K255" s="16">
        <f t="shared" si="54"/>
        <v>0</v>
      </c>
      <c r="L255" s="18"/>
      <c r="M255" s="18"/>
      <c r="N255" s="19"/>
      <c r="O255" s="19"/>
      <c r="P255" s="18"/>
      <c r="Q255" s="18"/>
      <c r="R255" s="19"/>
      <c r="S255" s="19"/>
    </row>
    <row r="256" spans="1:19" s="49" customFormat="1" outlineLevel="1" x14ac:dyDescent="0.25">
      <c r="A256" s="42"/>
      <c r="B256" s="48"/>
      <c r="C256" s="44"/>
      <c r="D256" s="45"/>
      <c r="E256" s="50" t="s">
        <v>1113</v>
      </c>
      <c r="F256" s="45"/>
      <c r="G256" s="46"/>
      <c r="H256" s="47"/>
      <c r="I256" s="46">
        <f>SUBTOTAL(9,I229:I255)</f>
        <v>0</v>
      </c>
      <c r="J256" s="55"/>
      <c r="K256" s="48">
        <f>SUBTOTAL(9,K229:K255)</f>
        <v>0</v>
      </c>
      <c r="L256" s="55"/>
      <c r="M256" s="48">
        <f>SUBTOTAL(9,M229:M255)</f>
        <v>0</v>
      </c>
      <c r="N256" s="55"/>
      <c r="O256" s="48">
        <f>SUBTOTAL(9,O229:O255)</f>
        <v>0</v>
      </c>
      <c r="P256" s="55"/>
      <c r="Q256" s="48">
        <f>SUBTOTAL(9,Q229:Q255)</f>
        <v>0</v>
      </c>
      <c r="R256" s="55"/>
      <c r="S256" s="48">
        <f>SUBTOTAL(9,S229:S255)</f>
        <v>0</v>
      </c>
    </row>
    <row r="257" spans="1:19" ht="120" outlineLevel="2" x14ac:dyDescent="0.25">
      <c r="A257" s="12">
        <v>247</v>
      </c>
      <c r="B257" s="13" t="s">
        <v>705</v>
      </c>
      <c r="C257" s="14" t="s">
        <v>706</v>
      </c>
      <c r="D257" s="15" t="s">
        <v>707</v>
      </c>
      <c r="E257" s="51" t="s">
        <v>1096</v>
      </c>
      <c r="F257" s="26"/>
      <c r="G257" s="27">
        <f t="shared" ref="G257:G301" si="57">ROUND((0),2)</f>
        <v>0</v>
      </c>
      <c r="H257" s="2">
        <f t="shared" ref="H257:H301" si="58">SUM(J257,L257,N257,P257,R257)</f>
        <v>71</v>
      </c>
      <c r="I257" s="1">
        <f t="shared" ref="I257:I301" si="59">ROUND((G257*H257),2)</f>
        <v>0</v>
      </c>
      <c r="J257" s="13">
        <v>1</v>
      </c>
      <c r="K257" s="16">
        <f t="shared" ref="K257:K301" si="60">ROUND((J257*G257),2)</f>
        <v>0</v>
      </c>
      <c r="L257" s="18"/>
      <c r="M257" s="18"/>
      <c r="N257" s="19"/>
      <c r="O257" s="19"/>
      <c r="P257" s="17">
        <v>68</v>
      </c>
      <c r="Q257" s="17">
        <f t="shared" ref="Q257:Q301" si="61">ROUND((P257*G257),2)</f>
        <v>0</v>
      </c>
      <c r="R257" s="16">
        <v>2</v>
      </c>
      <c r="S257" s="16">
        <f t="shared" ref="S257:S298" si="62">ROUND((R257*G257),2)</f>
        <v>0</v>
      </c>
    </row>
    <row r="258" spans="1:19" ht="90" outlineLevel="2" x14ac:dyDescent="0.25">
      <c r="A258" s="12">
        <v>248</v>
      </c>
      <c r="B258" s="13" t="s">
        <v>708</v>
      </c>
      <c r="C258" s="14" t="s">
        <v>709</v>
      </c>
      <c r="D258" s="15" t="s">
        <v>710</v>
      </c>
      <c r="E258" s="51" t="s">
        <v>1096</v>
      </c>
      <c r="F258" s="26"/>
      <c r="G258" s="27">
        <f t="shared" si="57"/>
        <v>0</v>
      </c>
      <c r="H258" s="2">
        <f t="shared" si="58"/>
        <v>81</v>
      </c>
      <c r="I258" s="1">
        <f t="shared" si="59"/>
        <v>0</v>
      </c>
      <c r="J258" s="13">
        <v>1</v>
      </c>
      <c r="K258" s="16">
        <f t="shared" si="60"/>
        <v>0</v>
      </c>
      <c r="L258" s="18"/>
      <c r="M258" s="18"/>
      <c r="N258" s="19"/>
      <c r="O258" s="19"/>
      <c r="P258" s="17">
        <v>68</v>
      </c>
      <c r="Q258" s="17">
        <f t="shared" si="61"/>
        <v>0</v>
      </c>
      <c r="R258" s="16">
        <v>12</v>
      </c>
      <c r="S258" s="16">
        <f t="shared" si="62"/>
        <v>0</v>
      </c>
    </row>
    <row r="259" spans="1:19" ht="150" outlineLevel="2" x14ac:dyDescent="0.25">
      <c r="A259" s="12">
        <v>249</v>
      </c>
      <c r="B259" s="13" t="s">
        <v>711</v>
      </c>
      <c r="C259" s="14" t="s">
        <v>712</v>
      </c>
      <c r="D259" s="15" t="s">
        <v>713</v>
      </c>
      <c r="E259" s="51" t="s">
        <v>1096</v>
      </c>
      <c r="F259" s="26"/>
      <c r="G259" s="27">
        <f t="shared" si="57"/>
        <v>0</v>
      </c>
      <c r="H259" s="2">
        <f t="shared" si="58"/>
        <v>175</v>
      </c>
      <c r="I259" s="1">
        <f t="shared" si="59"/>
        <v>0</v>
      </c>
      <c r="J259" s="13">
        <v>5</v>
      </c>
      <c r="K259" s="16">
        <f t="shared" si="60"/>
        <v>0</v>
      </c>
      <c r="L259" s="18"/>
      <c r="M259" s="18"/>
      <c r="N259" s="19"/>
      <c r="O259" s="19"/>
      <c r="P259" s="17">
        <v>136</v>
      </c>
      <c r="Q259" s="17">
        <f t="shared" si="61"/>
        <v>0</v>
      </c>
      <c r="R259" s="16">
        <v>34</v>
      </c>
      <c r="S259" s="16">
        <f t="shared" si="62"/>
        <v>0</v>
      </c>
    </row>
    <row r="260" spans="1:19" ht="150" outlineLevel="2" x14ac:dyDescent="0.25">
      <c r="A260" s="12">
        <v>250</v>
      </c>
      <c r="B260" s="13" t="s">
        <v>714</v>
      </c>
      <c r="C260" s="14" t="s">
        <v>715</v>
      </c>
      <c r="D260" s="15" t="s">
        <v>713</v>
      </c>
      <c r="E260" s="51" t="s">
        <v>1096</v>
      </c>
      <c r="F260" s="26"/>
      <c r="G260" s="27">
        <f t="shared" si="57"/>
        <v>0</v>
      </c>
      <c r="H260" s="2">
        <f t="shared" si="58"/>
        <v>219</v>
      </c>
      <c r="I260" s="1">
        <f t="shared" si="59"/>
        <v>0</v>
      </c>
      <c r="J260" s="13">
        <v>5</v>
      </c>
      <c r="K260" s="16">
        <f t="shared" si="60"/>
        <v>0</v>
      </c>
      <c r="L260" s="17">
        <v>1</v>
      </c>
      <c r="M260" s="17">
        <v>0</v>
      </c>
      <c r="N260" s="13">
        <v>20</v>
      </c>
      <c r="O260" s="16">
        <f>ROUND((N260*G260),2)</f>
        <v>0</v>
      </c>
      <c r="P260" s="17">
        <v>132</v>
      </c>
      <c r="Q260" s="17">
        <f t="shared" si="61"/>
        <v>0</v>
      </c>
      <c r="R260" s="13">
        <v>61</v>
      </c>
      <c r="S260" s="16">
        <f t="shared" si="62"/>
        <v>0</v>
      </c>
    </row>
    <row r="261" spans="1:19" ht="150" outlineLevel="2" x14ac:dyDescent="0.25">
      <c r="A261" s="12">
        <v>251</v>
      </c>
      <c r="B261" s="13" t="s">
        <v>716</v>
      </c>
      <c r="C261" s="14" t="s">
        <v>717</v>
      </c>
      <c r="D261" s="15" t="s">
        <v>713</v>
      </c>
      <c r="E261" s="51" t="s">
        <v>1096</v>
      </c>
      <c r="F261" s="26"/>
      <c r="G261" s="27">
        <f t="shared" si="57"/>
        <v>0</v>
      </c>
      <c r="H261" s="2">
        <f t="shared" si="58"/>
        <v>193</v>
      </c>
      <c r="I261" s="1">
        <f t="shared" si="59"/>
        <v>0</v>
      </c>
      <c r="J261" s="13">
        <v>5</v>
      </c>
      <c r="K261" s="16">
        <f t="shared" si="60"/>
        <v>0</v>
      </c>
      <c r="L261" s="17">
        <v>1</v>
      </c>
      <c r="M261" s="17">
        <v>0</v>
      </c>
      <c r="N261" s="19"/>
      <c r="O261" s="19"/>
      <c r="P261" s="17">
        <v>152</v>
      </c>
      <c r="Q261" s="17">
        <f t="shared" si="61"/>
        <v>0</v>
      </c>
      <c r="R261" s="13">
        <v>35</v>
      </c>
      <c r="S261" s="16">
        <f t="shared" si="62"/>
        <v>0</v>
      </c>
    </row>
    <row r="262" spans="1:19" ht="150" outlineLevel="2" x14ac:dyDescent="0.25">
      <c r="A262" s="12">
        <v>252</v>
      </c>
      <c r="B262" s="13" t="s">
        <v>718</v>
      </c>
      <c r="C262" s="14" t="s">
        <v>719</v>
      </c>
      <c r="D262" s="15" t="s">
        <v>713</v>
      </c>
      <c r="E262" s="51" t="s">
        <v>1096</v>
      </c>
      <c r="F262" s="26"/>
      <c r="G262" s="27">
        <f t="shared" si="57"/>
        <v>0</v>
      </c>
      <c r="H262" s="2">
        <f t="shared" si="58"/>
        <v>208</v>
      </c>
      <c r="I262" s="1">
        <f t="shared" si="59"/>
        <v>0</v>
      </c>
      <c r="J262" s="13">
        <v>5</v>
      </c>
      <c r="K262" s="16">
        <f t="shared" si="60"/>
        <v>0</v>
      </c>
      <c r="L262" s="17">
        <v>1</v>
      </c>
      <c r="M262" s="17">
        <v>0</v>
      </c>
      <c r="N262" s="19"/>
      <c r="O262" s="19"/>
      <c r="P262" s="17">
        <v>140</v>
      </c>
      <c r="Q262" s="17">
        <f t="shared" si="61"/>
        <v>0</v>
      </c>
      <c r="R262" s="13">
        <v>62</v>
      </c>
      <c r="S262" s="16">
        <f t="shared" si="62"/>
        <v>0</v>
      </c>
    </row>
    <row r="263" spans="1:19" ht="150" outlineLevel="2" x14ac:dyDescent="0.25">
      <c r="A263" s="12">
        <v>253</v>
      </c>
      <c r="B263" s="13" t="s">
        <v>720</v>
      </c>
      <c r="C263" s="14" t="s">
        <v>721</v>
      </c>
      <c r="D263" s="15" t="s">
        <v>713</v>
      </c>
      <c r="E263" s="51" t="s">
        <v>1096</v>
      </c>
      <c r="F263" s="26"/>
      <c r="G263" s="27">
        <f t="shared" si="57"/>
        <v>0</v>
      </c>
      <c r="H263" s="2">
        <f t="shared" si="58"/>
        <v>192</v>
      </c>
      <c r="I263" s="1">
        <f t="shared" si="59"/>
        <v>0</v>
      </c>
      <c r="J263" s="13">
        <v>5</v>
      </c>
      <c r="K263" s="16">
        <f t="shared" si="60"/>
        <v>0</v>
      </c>
      <c r="L263" s="17">
        <v>1</v>
      </c>
      <c r="M263" s="17">
        <v>0</v>
      </c>
      <c r="N263" s="19"/>
      <c r="O263" s="19"/>
      <c r="P263" s="17">
        <v>138</v>
      </c>
      <c r="Q263" s="17">
        <f t="shared" si="61"/>
        <v>0</v>
      </c>
      <c r="R263" s="16">
        <v>48</v>
      </c>
      <c r="S263" s="16">
        <f t="shared" si="62"/>
        <v>0</v>
      </c>
    </row>
    <row r="264" spans="1:19" ht="150" outlineLevel="2" x14ac:dyDescent="0.25">
      <c r="A264" s="12">
        <v>254</v>
      </c>
      <c r="B264" s="13" t="s">
        <v>722</v>
      </c>
      <c r="C264" s="14" t="s">
        <v>723</v>
      </c>
      <c r="D264" s="15" t="s">
        <v>713</v>
      </c>
      <c r="E264" s="51" t="s">
        <v>1096</v>
      </c>
      <c r="F264" s="26"/>
      <c r="G264" s="27">
        <f t="shared" si="57"/>
        <v>0</v>
      </c>
      <c r="H264" s="2">
        <f t="shared" si="58"/>
        <v>240</v>
      </c>
      <c r="I264" s="1">
        <f t="shared" si="59"/>
        <v>0</v>
      </c>
      <c r="J264" s="13">
        <v>5</v>
      </c>
      <c r="K264" s="16">
        <f t="shared" si="60"/>
        <v>0</v>
      </c>
      <c r="L264" s="18"/>
      <c r="M264" s="18"/>
      <c r="N264" s="13">
        <v>30</v>
      </c>
      <c r="O264" s="16">
        <f>ROUND((N264*G264),2)</f>
        <v>0</v>
      </c>
      <c r="P264" s="17">
        <v>158</v>
      </c>
      <c r="Q264" s="17">
        <f t="shared" si="61"/>
        <v>0</v>
      </c>
      <c r="R264" s="13">
        <v>47</v>
      </c>
      <c r="S264" s="16">
        <f t="shared" si="62"/>
        <v>0</v>
      </c>
    </row>
    <row r="265" spans="1:19" ht="150" outlineLevel="2" x14ac:dyDescent="0.25">
      <c r="A265" s="12">
        <v>255</v>
      </c>
      <c r="B265" s="13" t="s">
        <v>724</v>
      </c>
      <c r="C265" s="14" t="s">
        <v>725</v>
      </c>
      <c r="D265" s="15" t="s">
        <v>713</v>
      </c>
      <c r="E265" s="51" t="s">
        <v>1096</v>
      </c>
      <c r="F265" s="26"/>
      <c r="G265" s="27">
        <f t="shared" si="57"/>
        <v>0</v>
      </c>
      <c r="H265" s="2">
        <f t="shared" si="58"/>
        <v>175</v>
      </c>
      <c r="I265" s="1">
        <f t="shared" si="59"/>
        <v>0</v>
      </c>
      <c r="J265" s="13">
        <v>5</v>
      </c>
      <c r="K265" s="16">
        <f t="shared" si="60"/>
        <v>0</v>
      </c>
      <c r="L265" s="18"/>
      <c r="M265" s="18"/>
      <c r="N265" s="19"/>
      <c r="O265" s="19"/>
      <c r="P265" s="17">
        <v>138</v>
      </c>
      <c r="Q265" s="17">
        <f t="shared" si="61"/>
        <v>0</v>
      </c>
      <c r="R265" s="13">
        <v>32</v>
      </c>
      <c r="S265" s="16">
        <f t="shared" si="62"/>
        <v>0</v>
      </c>
    </row>
    <row r="266" spans="1:19" ht="150" outlineLevel="2" x14ac:dyDescent="0.25">
      <c r="A266" s="12">
        <v>256</v>
      </c>
      <c r="B266" s="13" t="s">
        <v>726</v>
      </c>
      <c r="C266" s="14" t="s">
        <v>727</v>
      </c>
      <c r="D266" s="15" t="s">
        <v>713</v>
      </c>
      <c r="E266" s="51" t="s">
        <v>1096</v>
      </c>
      <c r="F266" s="26"/>
      <c r="G266" s="27">
        <f t="shared" si="57"/>
        <v>0</v>
      </c>
      <c r="H266" s="2">
        <f t="shared" si="58"/>
        <v>154</v>
      </c>
      <c r="I266" s="1">
        <f t="shared" si="59"/>
        <v>0</v>
      </c>
      <c r="J266" s="13">
        <v>2</v>
      </c>
      <c r="K266" s="16">
        <f t="shared" si="60"/>
        <v>0</v>
      </c>
      <c r="L266" s="18"/>
      <c r="M266" s="18"/>
      <c r="N266" s="19"/>
      <c r="O266" s="19"/>
      <c r="P266" s="17">
        <v>110</v>
      </c>
      <c r="Q266" s="17">
        <f t="shared" si="61"/>
        <v>0</v>
      </c>
      <c r="R266" s="13">
        <v>42</v>
      </c>
      <c r="S266" s="16">
        <f t="shared" si="62"/>
        <v>0</v>
      </c>
    </row>
    <row r="267" spans="1:19" ht="150" outlineLevel="2" x14ac:dyDescent="0.25">
      <c r="A267" s="12">
        <v>257</v>
      </c>
      <c r="B267" s="13" t="s">
        <v>728</v>
      </c>
      <c r="C267" s="14" t="s">
        <v>729</v>
      </c>
      <c r="D267" s="15" t="s">
        <v>713</v>
      </c>
      <c r="E267" s="51" t="s">
        <v>1096</v>
      </c>
      <c r="F267" s="26"/>
      <c r="G267" s="27">
        <f t="shared" si="57"/>
        <v>0</v>
      </c>
      <c r="H267" s="2">
        <f t="shared" si="58"/>
        <v>173</v>
      </c>
      <c r="I267" s="1">
        <f t="shared" si="59"/>
        <v>0</v>
      </c>
      <c r="J267" s="13">
        <v>2</v>
      </c>
      <c r="K267" s="16">
        <f t="shared" si="60"/>
        <v>0</v>
      </c>
      <c r="L267" s="18"/>
      <c r="M267" s="18"/>
      <c r="N267" s="19"/>
      <c r="O267" s="19"/>
      <c r="P267" s="17">
        <v>138</v>
      </c>
      <c r="Q267" s="17">
        <f t="shared" si="61"/>
        <v>0</v>
      </c>
      <c r="R267" s="16">
        <v>33</v>
      </c>
      <c r="S267" s="16">
        <f t="shared" si="62"/>
        <v>0</v>
      </c>
    </row>
    <row r="268" spans="1:19" ht="165" outlineLevel="2" x14ac:dyDescent="0.25">
      <c r="A268" s="12">
        <v>258</v>
      </c>
      <c r="B268" s="13" t="s">
        <v>730</v>
      </c>
      <c r="C268" s="14" t="s">
        <v>731</v>
      </c>
      <c r="D268" s="15" t="s">
        <v>713</v>
      </c>
      <c r="E268" s="51" t="s">
        <v>1096</v>
      </c>
      <c r="F268" s="26"/>
      <c r="G268" s="27">
        <f t="shared" si="57"/>
        <v>0</v>
      </c>
      <c r="H268" s="2">
        <f t="shared" si="58"/>
        <v>147</v>
      </c>
      <c r="I268" s="1">
        <f t="shared" si="59"/>
        <v>0</v>
      </c>
      <c r="J268" s="13">
        <v>2</v>
      </c>
      <c r="K268" s="16">
        <f t="shared" si="60"/>
        <v>0</v>
      </c>
      <c r="L268" s="18"/>
      <c r="M268" s="18"/>
      <c r="N268" s="19"/>
      <c r="O268" s="19"/>
      <c r="P268" s="17">
        <v>138</v>
      </c>
      <c r="Q268" s="17">
        <f t="shared" si="61"/>
        <v>0</v>
      </c>
      <c r="R268" s="16">
        <v>7</v>
      </c>
      <c r="S268" s="16">
        <f t="shared" si="62"/>
        <v>0</v>
      </c>
    </row>
    <row r="269" spans="1:19" ht="165" outlineLevel="2" x14ac:dyDescent="0.25">
      <c r="A269" s="12">
        <v>259</v>
      </c>
      <c r="B269" s="13" t="s">
        <v>732</v>
      </c>
      <c r="C269" s="14" t="s">
        <v>731</v>
      </c>
      <c r="D269" s="15" t="s">
        <v>713</v>
      </c>
      <c r="E269" s="51" t="s">
        <v>1096</v>
      </c>
      <c r="F269" s="26"/>
      <c r="G269" s="27">
        <f t="shared" si="57"/>
        <v>0</v>
      </c>
      <c r="H269" s="2">
        <f t="shared" si="58"/>
        <v>175</v>
      </c>
      <c r="I269" s="1">
        <f t="shared" si="59"/>
        <v>0</v>
      </c>
      <c r="J269" s="13">
        <v>2</v>
      </c>
      <c r="K269" s="16">
        <f t="shared" si="60"/>
        <v>0</v>
      </c>
      <c r="L269" s="18"/>
      <c r="M269" s="18"/>
      <c r="N269" s="19"/>
      <c r="O269" s="19"/>
      <c r="P269" s="17">
        <v>138</v>
      </c>
      <c r="Q269" s="17">
        <f t="shared" si="61"/>
        <v>0</v>
      </c>
      <c r="R269" s="16">
        <v>35</v>
      </c>
      <c r="S269" s="16">
        <f t="shared" si="62"/>
        <v>0</v>
      </c>
    </row>
    <row r="270" spans="1:19" ht="150" outlineLevel="2" x14ac:dyDescent="0.25">
      <c r="A270" s="12">
        <v>260</v>
      </c>
      <c r="B270" s="13" t="s">
        <v>733</v>
      </c>
      <c r="C270" s="14" t="s">
        <v>734</v>
      </c>
      <c r="D270" s="15" t="s">
        <v>713</v>
      </c>
      <c r="E270" s="51" t="s">
        <v>1096</v>
      </c>
      <c r="F270" s="26"/>
      <c r="G270" s="27">
        <f t="shared" si="57"/>
        <v>0</v>
      </c>
      <c r="H270" s="2">
        <f t="shared" si="58"/>
        <v>77</v>
      </c>
      <c r="I270" s="1">
        <f t="shared" si="59"/>
        <v>0</v>
      </c>
      <c r="J270" s="13">
        <v>2</v>
      </c>
      <c r="K270" s="16">
        <f t="shared" si="60"/>
        <v>0</v>
      </c>
      <c r="L270" s="18"/>
      <c r="M270" s="18"/>
      <c r="N270" s="19"/>
      <c r="O270" s="19"/>
      <c r="P270" s="17">
        <v>72</v>
      </c>
      <c r="Q270" s="17">
        <f t="shared" si="61"/>
        <v>0</v>
      </c>
      <c r="R270" s="16">
        <v>3</v>
      </c>
      <c r="S270" s="16">
        <f t="shared" si="62"/>
        <v>0</v>
      </c>
    </row>
    <row r="271" spans="1:19" ht="150" outlineLevel="2" x14ac:dyDescent="0.25">
      <c r="A271" s="12">
        <v>261</v>
      </c>
      <c r="B271" s="13" t="s">
        <v>735</v>
      </c>
      <c r="C271" s="14" t="s">
        <v>719</v>
      </c>
      <c r="D271" s="15" t="s">
        <v>713</v>
      </c>
      <c r="E271" s="51" t="s">
        <v>1096</v>
      </c>
      <c r="F271" s="26"/>
      <c r="G271" s="27">
        <f t="shared" si="57"/>
        <v>0</v>
      </c>
      <c r="H271" s="2">
        <f t="shared" si="58"/>
        <v>131</v>
      </c>
      <c r="I271" s="1">
        <f t="shared" si="59"/>
        <v>0</v>
      </c>
      <c r="J271" s="13">
        <v>2</v>
      </c>
      <c r="K271" s="16">
        <f t="shared" si="60"/>
        <v>0</v>
      </c>
      <c r="L271" s="18"/>
      <c r="M271" s="18"/>
      <c r="N271" s="19"/>
      <c r="O271" s="19"/>
      <c r="P271" s="17">
        <v>72</v>
      </c>
      <c r="Q271" s="17">
        <f t="shared" si="61"/>
        <v>0</v>
      </c>
      <c r="R271" s="16">
        <v>57</v>
      </c>
      <c r="S271" s="16">
        <f t="shared" si="62"/>
        <v>0</v>
      </c>
    </row>
    <row r="272" spans="1:19" ht="150" outlineLevel="2" x14ac:dyDescent="0.25">
      <c r="A272" s="12">
        <v>262</v>
      </c>
      <c r="B272" s="13" t="s">
        <v>736</v>
      </c>
      <c r="C272" s="14" t="s">
        <v>725</v>
      </c>
      <c r="D272" s="15" t="s">
        <v>713</v>
      </c>
      <c r="E272" s="51" t="s">
        <v>1096</v>
      </c>
      <c r="F272" s="26"/>
      <c r="G272" s="27">
        <f t="shared" si="57"/>
        <v>0</v>
      </c>
      <c r="H272" s="2">
        <f t="shared" si="58"/>
        <v>139</v>
      </c>
      <c r="I272" s="1">
        <f t="shared" si="59"/>
        <v>0</v>
      </c>
      <c r="J272" s="13">
        <v>2</v>
      </c>
      <c r="K272" s="16">
        <f t="shared" si="60"/>
        <v>0</v>
      </c>
      <c r="L272" s="18"/>
      <c r="M272" s="18"/>
      <c r="N272" s="13">
        <v>10</v>
      </c>
      <c r="O272" s="16">
        <f>ROUND((N272*G272),2)</f>
        <v>0</v>
      </c>
      <c r="P272" s="17">
        <v>72</v>
      </c>
      <c r="Q272" s="17">
        <f t="shared" si="61"/>
        <v>0</v>
      </c>
      <c r="R272" s="16">
        <v>55</v>
      </c>
      <c r="S272" s="16">
        <f t="shared" si="62"/>
        <v>0</v>
      </c>
    </row>
    <row r="273" spans="1:19" ht="150" outlineLevel="2" x14ac:dyDescent="0.25">
      <c r="A273" s="12">
        <v>263</v>
      </c>
      <c r="B273" s="13" t="s">
        <v>737</v>
      </c>
      <c r="C273" s="14" t="s">
        <v>717</v>
      </c>
      <c r="D273" s="15" t="s">
        <v>713</v>
      </c>
      <c r="E273" s="51" t="s">
        <v>1096</v>
      </c>
      <c r="F273" s="26"/>
      <c r="G273" s="27">
        <f t="shared" si="57"/>
        <v>0</v>
      </c>
      <c r="H273" s="2">
        <f t="shared" si="58"/>
        <v>103</v>
      </c>
      <c r="I273" s="1">
        <f t="shared" si="59"/>
        <v>0</v>
      </c>
      <c r="J273" s="13">
        <v>2</v>
      </c>
      <c r="K273" s="16">
        <f t="shared" si="60"/>
        <v>0</v>
      </c>
      <c r="L273" s="18"/>
      <c r="M273" s="18"/>
      <c r="N273" s="13">
        <v>10</v>
      </c>
      <c r="O273" s="16">
        <f>ROUND((N273*G273),2)</f>
        <v>0</v>
      </c>
      <c r="P273" s="17">
        <v>72</v>
      </c>
      <c r="Q273" s="17">
        <f t="shared" si="61"/>
        <v>0</v>
      </c>
      <c r="R273" s="16">
        <v>19</v>
      </c>
      <c r="S273" s="16">
        <f t="shared" si="62"/>
        <v>0</v>
      </c>
    </row>
    <row r="274" spans="1:19" ht="150" outlineLevel="2" x14ac:dyDescent="0.25">
      <c r="A274" s="12">
        <v>264</v>
      </c>
      <c r="B274" s="13" t="s">
        <v>738</v>
      </c>
      <c r="C274" s="14" t="s">
        <v>727</v>
      </c>
      <c r="D274" s="15" t="s">
        <v>713</v>
      </c>
      <c r="E274" s="51" t="s">
        <v>1096</v>
      </c>
      <c r="F274" s="26"/>
      <c r="G274" s="27">
        <f t="shared" si="57"/>
        <v>0</v>
      </c>
      <c r="H274" s="2">
        <f t="shared" si="58"/>
        <v>83</v>
      </c>
      <c r="I274" s="1">
        <f t="shared" si="59"/>
        <v>0</v>
      </c>
      <c r="J274" s="13">
        <v>2</v>
      </c>
      <c r="K274" s="16">
        <f t="shared" si="60"/>
        <v>0</v>
      </c>
      <c r="L274" s="18"/>
      <c r="M274" s="18"/>
      <c r="N274" s="19"/>
      <c r="O274" s="19"/>
      <c r="P274" s="17">
        <v>72</v>
      </c>
      <c r="Q274" s="17">
        <f t="shared" si="61"/>
        <v>0</v>
      </c>
      <c r="R274" s="16">
        <v>9</v>
      </c>
      <c r="S274" s="16">
        <f t="shared" si="62"/>
        <v>0</v>
      </c>
    </row>
    <row r="275" spans="1:19" ht="105" outlineLevel="2" x14ac:dyDescent="0.25">
      <c r="A275" s="12">
        <v>265</v>
      </c>
      <c r="B275" s="13" t="s">
        <v>739</v>
      </c>
      <c r="C275" s="14" t="s">
        <v>740</v>
      </c>
      <c r="D275" s="15" t="s">
        <v>741</v>
      </c>
      <c r="E275" s="51" t="s">
        <v>1096</v>
      </c>
      <c r="F275" s="26"/>
      <c r="G275" s="27">
        <f t="shared" si="57"/>
        <v>0</v>
      </c>
      <c r="H275" s="2">
        <f t="shared" si="58"/>
        <v>91</v>
      </c>
      <c r="I275" s="1">
        <f t="shared" si="59"/>
        <v>0</v>
      </c>
      <c r="J275" s="13">
        <v>2</v>
      </c>
      <c r="K275" s="16">
        <f t="shared" si="60"/>
        <v>0</v>
      </c>
      <c r="L275" s="18"/>
      <c r="M275" s="18"/>
      <c r="N275" s="19"/>
      <c r="O275" s="19"/>
      <c r="P275" s="17">
        <v>72</v>
      </c>
      <c r="Q275" s="17">
        <f t="shared" si="61"/>
        <v>0</v>
      </c>
      <c r="R275" s="16">
        <v>17</v>
      </c>
      <c r="S275" s="16">
        <f t="shared" si="62"/>
        <v>0</v>
      </c>
    </row>
    <row r="276" spans="1:19" ht="90" outlineLevel="2" x14ac:dyDescent="0.25">
      <c r="A276" s="12">
        <v>266</v>
      </c>
      <c r="B276" s="13" t="s">
        <v>742</v>
      </c>
      <c r="C276" s="14" t="s">
        <v>743</v>
      </c>
      <c r="D276" s="15" t="s">
        <v>741</v>
      </c>
      <c r="E276" s="51" t="s">
        <v>1096</v>
      </c>
      <c r="F276" s="26"/>
      <c r="G276" s="27">
        <f t="shared" si="57"/>
        <v>0</v>
      </c>
      <c r="H276" s="2">
        <f t="shared" si="58"/>
        <v>10</v>
      </c>
      <c r="I276" s="1">
        <f t="shared" si="59"/>
        <v>0</v>
      </c>
      <c r="J276" s="13">
        <v>2</v>
      </c>
      <c r="K276" s="16">
        <f t="shared" si="60"/>
        <v>0</v>
      </c>
      <c r="L276" s="18"/>
      <c r="M276" s="18"/>
      <c r="N276" s="19"/>
      <c r="O276" s="19"/>
      <c r="P276" s="17">
        <v>7</v>
      </c>
      <c r="Q276" s="17">
        <f t="shared" si="61"/>
        <v>0</v>
      </c>
      <c r="R276" s="16">
        <v>1</v>
      </c>
      <c r="S276" s="16">
        <f t="shared" si="62"/>
        <v>0</v>
      </c>
    </row>
    <row r="277" spans="1:19" ht="90" outlineLevel="2" x14ac:dyDescent="0.25">
      <c r="A277" s="12">
        <v>267</v>
      </c>
      <c r="B277" s="13" t="s">
        <v>744</v>
      </c>
      <c r="C277" s="14" t="s">
        <v>745</v>
      </c>
      <c r="D277" s="15" t="s">
        <v>746</v>
      </c>
      <c r="E277" s="51" t="s">
        <v>1096</v>
      </c>
      <c r="F277" s="26"/>
      <c r="G277" s="27">
        <f t="shared" si="57"/>
        <v>0</v>
      </c>
      <c r="H277" s="2">
        <f t="shared" si="58"/>
        <v>481</v>
      </c>
      <c r="I277" s="1">
        <f t="shared" si="59"/>
        <v>0</v>
      </c>
      <c r="J277" s="13">
        <v>5</v>
      </c>
      <c r="K277" s="16">
        <f t="shared" si="60"/>
        <v>0</v>
      </c>
      <c r="L277" s="18"/>
      <c r="M277" s="18"/>
      <c r="N277" s="13">
        <v>50</v>
      </c>
      <c r="O277" s="16">
        <f>ROUND((N277*G277),2)</f>
        <v>0</v>
      </c>
      <c r="P277" s="17">
        <v>132</v>
      </c>
      <c r="Q277" s="17">
        <f t="shared" si="61"/>
        <v>0</v>
      </c>
      <c r="R277" s="13">
        <v>294</v>
      </c>
      <c r="S277" s="16">
        <f t="shared" si="62"/>
        <v>0</v>
      </c>
    </row>
    <row r="278" spans="1:19" ht="75" outlineLevel="2" x14ac:dyDescent="0.25">
      <c r="A278" s="12">
        <v>268</v>
      </c>
      <c r="B278" s="13" t="s">
        <v>747</v>
      </c>
      <c r="C278" s="14" t="s">
        <v>748</v>
      </c>
      <c r="D278" s="15" t="s">
        <v>746</v>
      </c>
      <c r="E278" s="51" t="s">
        <v>1096</v>
      </c>
      <c r="F278" s="26"/>
      <c r="G278" s="27">
        <f t="shared" si="57"/>
        <v>0</v>
      </c>
      <c r="H278" s="2">
        <f t="shared" si="58"/>
        <v>376</v>
      </c>
      <c r="I278" s="1">
        <f t="shared" si="59"/>
        <v>0</v>
      </c>
      <c r="J278" s="13">
        <v>5</v>
      </c>
      <c r="K278" s="16">
        <f t="shared" si="60"/>
        <v>0</v>
      </c>
      <c r="L278" s="18"/>
      <c r="M278" s="18"/>
      <c r="N278" s="13">
        <v>20</v>
      </c>
      <c r="O278" s="16">
        <f>ROUND((N278*G278),2)</f>
        <v>0</v>
      </c>
      <c r="P278" s="17">
        <v>132</v>
      </c>
      <c r="Q278" s="17">
        <f t="shared" si="61"/>
        <v>0</v>
      </c>
      <c r="R278" s="13">
        <v>219</v>
      </c>
      <c r="S278" s="16">
        <f t="shared" si="62"/>
        <v>0</v>
      </c>
    </row>
    <row r="279" spans="1:19" ht="75" outlineLevel="2" x14ac:dyDescent="0.25">
      <c r="A279" s="12">
        <v>269</v>
      </c>
      <c r="B279" s="13" t="s">
        <v>749</v>
      </c>
      <c r="C279" s="14" t="s">
        <v>750</v>
      </c>
      <c r="D279" s="15" t="s">
        <v>746</v>
      </c>
      <c r="E279" s="51" t="s">
        <v>1096</v>
      </c>
      <c r="F279" s="26"/>
      <c r="G279" s="27">
        <f t="shared" si="57"/>
        <v>0</v>
      </c>
      <c r="H279" s="2">
        <f t="shared" si="58"/>
        <v>346</v>
      </c>
      <c r="I279" s="1">
        <f t="shared" si="59"/>
        <v>0</v>
      </c>
      <c r="J279" s="13">
        <v>5</v>
      </c>
      <c r="K279" s="16">
        <f t="shared" si="60"/>
        <v>0</v>
      </c>
      <c r="L279" s="18"/>
      <c r="M279" s="18"/>
      <c r="N279" s="19"/>
      <c r="O279" s="19"/>
      <c r="P279" s="17">
        <v>132</v>
      </c>
      <c r="Q279" s="17">
        <f t="shared" si="61"/>
        <v>0</v>
      </c>
      <c r="R279" s="13">
        <v>209</v>
      </c>
      <c r="S279" s="16">
        <f t="shared" si="62"/>
        <v>0</v>
      </c>
    </row>
    <row r="280" spans="1:19" ht="60" outlineLevel="2" x14ac:dyDescent="0.25">
      <c r="A280" s="12">
        <v>270</v>
      </c>
      <c r="B280" s="13" t="s">
        <v>751</v>
      </c>
      <c r="C280" s="14" t="s">
        <v>752</v>
      </c>
      <c r="D280" s="15" t="s">
        <v>746</v>
      </c>
      <c r="E280" s="51" t="s">
        <v>1096</v>
      </c>
      <c r="F280" s="26"/>
      <c r="G280" s="27">
        <f t="shared" si="57"/>
        <v>0</v>
      </c>
      <c r="H280" s="2">
        <f t="shared" si="58"/>
        <v>160</v>
      </c>
      <c r="I280" s="1">
        <f t="shared" si="59"/>
        <v>0</v>
      </c>
      <c r="J280" s="13">
        <v>5</v>
      </c>
      <c r="K280" s="16">
        <f t="shared" si="60"/>
        <v>0</v>
      </c>
      <c r="L280" s="18"/>
      <c r="M280" s="18"/>
      <c r="N280" s="19"/>
      <c r="O280" s="19"/>
      <c r="P280" s="17">
        <v>132</v>
      </c>
      <c r="Q280" s="17">
        <f t="shared" si="61"/>
        <v>0</v>
      </c>
      <c r="R280" s="13">
        <v>23</v>
      </c>
      <c r="S280" s="16">
        <f t="shared" si="62"/>
        <v>0</v>
      </c>
    </row>
    <row r="281" spans="1:19" ht="75" outlineLevel="2" x14ac:dyDescent="0.25">
      <c r="A281" s="12">
        <v>271</v>
      </c>
      <c r="B281" s="13" t="s">
        <v>753</v>
      </c>
      <c r="C281" s="14" t="s">
        <v>754</v>
      </c>
      <c r="D281" s="15" t="s">
        <v>746</v>
      </c>
      <c r="E281" s="51" t="s">
        <v>1096</v>
      </c>
      <c r="F281" s="26"/>
      <c r="G281" s="27">
        <f t="shared" si="57"/>
        <v>0</v>
      </c>
      <c r="H281" s="2">
        <f t="shared" si="58"/>
        <v>160</v>
      </c>
      <c r="I281" s="1">
        <f t="shared" si="59"/>
        <v>0</v>
      </c>
      <c r="J281" s="13">
        <v>5</v>
      </c>
      <c r="K281" s="16">
        <f t="shared" si="60"/>
        <v>0</v>
      </c>
      <c r="L281" s="18"/>
      <c r="M281" s="18"/>
      <c r="N281" s="19"/>
      <c r="O281" s="19"/>
      <c r="P281" s="17">
        <v>132</v>
      </c>
      <c r="Q281" s="17">
        <f t="shared" si="61"/>
        <v>0</v>
      </c>
      <c r="R281" s="13">
        <v>23</v>
      </c>
      <c r="S281" s="16">
        <f t="shared" si="62"/>
        <v>0</v>
      </c>
    </row>
    <row r="282" spans="1:19" ht="90" outlineLevel="2" x14ac:dyDescent="0.25">
      <c r="A282" s="12">
        <v>272</v>
      </c>
      <c r="B282" s="13" t="s">
        <v>755</v>
      </c>
      <c r="C282" s="14" t="s">
        <v>756</v>
      </c>
      <c r="D282" s="22" t="s">
        <v>746</v>
      </c>
      <c r="E282" s="51" t="s">
        <v>1096</v>
      </c>
      <c r="F282" s="26"/>
      <c r="G282" s="27">
        <f t="shared" si="57"/>
        <v>0</v>
      </c>
      <c r="H282" s="2">
        <f t="shared" si="58"/>
        <v>148</v>
      </c>
      <c r="I282" s="1">
        <f t="shared" si="59"/>
        <v>0</v>
      </c>
      <c r="J282" s="13">
        <v>5</v>
      </c>
      <c r="K282" s="16">
        <f t="shared" si="60"/>
        <v>0</v>
      </c>
      <c r="L282" s="18"/>
      <c r="M282" s="18"/>
      <c r="N282" s="19"/>
      <c r="O282" s="19"/>
      <c r="P282" s="17">
        <v>132</v>
      </c>
      <c r="Q282" s="17">
        <f t="shared" si="61"/>
        <v>0</v>
      </c>
      <c r="R282" s="16">
        <v>11</v>
      </c>
      <c r="S282" s="16">
        <f t="shared" si="62"/>
        <v>0</v>
      </c>
    </row>
    <row r="283" spans="1:19" ht="90" outlineLevel="2" x14ac:dyDescent="0.25">
      <c r="A283" s="12">
        <v>273</v>
      </c>
      <c r="B283" s="13" t="s">
        <v>757</v>
      </c>
      <c r="C283" s="14" t="s">
        <v>758</v>
      </c>
      <c r="D283" s="15" t="s">
        <v>746</v>
      </c>
      <c r="E283" s="51" t="s">
        <v>1096</v>
      </c>
      <c r="F283" s="26"/>
      <c r="G283" s="27">
        <f t="shared" si="57"/>
        <v>0</v>
      </c>
      <c r="H283" s="2">
        <f t="shared" si="58"/>
        <v>160</v>
      </c>
      <c r="I283" s="1">
        <f t="shared" si="59"/>
        <v>0</v>
      </c>
      <c r="J283" s="13">
        <v>5</v>
      </c>
      <c r="K283" s="16">
        <f t="shared" si="60"/>
        <v>0</v>
      </c>
      <c r="L283" s="18"/>
      <c r="M283" s="18"/>
      <c r="N283" s="19"/>
      <c r="O283" s="19"/>
      <c r="P283" s="17">
        <v>124</v>
      </c>
      <c r="Q283" s="17">
        <f t="shared" si="61"/>
        <v>0</v>
      </c>
      <c r="R283" s="16">
        <v>31</v>
      </c>
      <c r="S283" s="16">
        <f t="shared" si="62"/>
        <v>0</v>
      </c>
    </row>
    <row r="284" spans="1:19" ht="90" outlineLevel="2" x14ac:dyDescent="0.25">
      <c r="A284" s="12">
        <v>274</v>
      </c>
      <c r="B284" s="13" t="s">
        <v>759</v>
      </c>
      <c r="C284" s="14" t="s">
        <v>760</v>
      </c>
      <c r="D284" s="15" t="s">
        <v>746</v>
      </c>
      <c r="E284" s="51" t="s">
        <v>1096</v>
      </c>
      <c r="F284" s="26"/>
      <c r="G284" s="27">
        <f t="shared" si="57"/>
        <v>0</v>
      </c>
      <c r="H284" s="2">
        <f t="shared" si="58"/>
        <v>180</v>
      </c>
      <c r="I284" s="1">
        <f t="shared" si="59"/>
        <v>0</v>
      </c>
      <c r="J284" s="13">
        <v>5</v>
      </c>
      <c r="K284" s="16">
        <f t="shared" si="60"/>
        <v>0</v>
      </c>
      <c r="L284" s="18"/>
      <c r="M284" s="18"/>
      <c r="N284" s="19"/>
      <c r="O284" s="19"/>
      <c r="P284" s="17">
        <v>124</v>
      </c>
      <c r="Q284" s="17">
        <f t="shared" si="61"/>
        <v>0</v>
      </c>
      <c r="R284" s="16">
        <v>51</v>
      </c>
      <c r="S284" s="16">
        <f t="shared" si="62"/>
        <v>0</v>
      </c>
    </row>
    <row r="285" spans="1:19" ht="135" outlineLevel="2" x14ac:dyDescent="0.25">
      <c r="A285" s="12">
        <v>275</v>
      </c>
      <c r="B285" s="13" t="s">
        <v>761</v>
      </c>
      <c r="C285" s="14" t="s">
        <v>762</v>
      </c>
      <c r="D285" s="15" t="s">
        <v>746</v>
      </c>
      <c r="E285" s="51" t="s">
        <v>1096</v>
      </c>
      <c r="F285" s="26"/>
      <c r="G285" s="27">
        <f t="shared" si="57"/>
        <v>0</v>
      </c>
      <c r="H285" s="2">
        <f t="shared" si="58"/>
        <v>58</v>
      </c>
      <c r="I285" s="1">
        <f t="shared" si="59"/>
        <v>0</v>
      </c>
      <c r="J285" s="13">
        <v>1</v>
      </c>
      <c r="K285" s="16">
        <f t="shared" si="60"/>
        <v>0</v>
      </c>
      <c r="L285" s="18"/>
      <c r="M285" s="18"/>
      <c r="N285" s="19"/>
      <c r="O285" s="19"/>
      <c r="P285" s="17">
        <v>32</v>
      </c>
      <c r="Q285" s="17">
        <f t="shared" si="61"/>
        <v>0</v>
      </c>
      <c r="R285" s="16">
        <v>25</v>
      </c>
      <c r="S285" s="16">
        <f t="shared" si="62"/>
        <v>0</v>
      </c>
    </row>
    <row r="286" spans="1:19" ht="60" outlineLevel="2" x14ac:dyDescent="0.25">
      <c r="A286" s="12">
        <v>276</v>
      </c>
      <c r="B286" s="13" t="s">
        <v>763</v>
      </c>
      <c r="C286" s="14" t="s">
        <v>764</v>
      </c>
      <c r="D286" s="15" t="s">
        <v>746</v>
      </c>
      <c r="E286" s="51" t="s">
        <v>1096</v>
      </c>
      <c r="F286" s="26"/>
      <c r="G286" s="27">
        <f t="shared" si="57"/>
        <v>0</v>
      </c>
      <c r="H286" s="2">
        <f t="shared" si="58"/>
        <v>93</v>
      </c>
      <c r="I286" s="1">
        <f t="shared" si="59"/>
        <v>0</v>
      </c>
      <c r="J286" s="13">
        <v>5</v>
      </c>
      <c r="K286" s="16">
        <f t="shared" si="60"/>
        <v>0</v>
      </c>
      <c r="L286" s="18"/>
      <c r="M286" s="18"/>
      <c r="N286" s="19"/>
      <c r="O286" s="19"/>
      <c r="P286" s="17">
        <v>42</v>
      </c>
      <c r="Q286" s="17">
        <f t="shared" si="61"/>
        <v>0</v>
      </c>
      <c r="R286" s="16">
        <v>46</v>
      </c>
      <c r="S286" s="16">
        <f t="shared" si="62"/>
        <v>0</v>
      </c>
    </row>
    <row r="287" spans="1:19" ht="75" outlineLevel="2" x14ac:dyDescent="0.25">
      <c r="A287" s="12">
        <v>277</v>
      </c>
      <c r="B287" s="13" t="s">
        <v>765</v>
      </c>
      <c r="C287" s="14" t="s">
        <v>766</v>
      </c>
      <c r="D287" s="15" t="s">
        <v>746</v>
      </c>
      <c r="E287" s="51" t="s">
        <v>1096</v>
      </c>
      <c r="F287" s="26"/>
      <c r="G287" s="27">
        <f t="shared" si="57"/>
        <v>0</v>
      </c>
      <c r="H287" s="2">
        <f t="shared" si="58"/>
        <v>88</v>
      </c>
      <c r="I287" s="1">
        <f t="shared" si="59"/>
        <v>0</v>
      </c>
      <c r="J287" s="13">
        <v>5</v>
      </c>
      <c r="K287" s="16">
        <f t="shared" si="60"/>
        <v>0</v>
      </c>
      <c r="L287" s="18"/>
      <c r="M287" s="18"/>
      <c r="N287" s="19"/>
      <c r="O287" s="19"/>
      <c r="P287" s="17">
        <v>42</v>
      </c>
      <c r="Q287" s="17">
        <f t="shared" si="61"/>
        <v>0</v>
      </c>
      <c r="R287" s="16">
        <v>41</v>
      </c>
      <c r="S287" s="16">
        <f t="shared" si="62"/>
        <v>0</v>
      </c>
    </row>
    <row r="288" spans="1:19" ht="75" outlineLevel="2" x14ac:dyDescent="0.25">
      <c r="A288" s="12">
        <v>278</v>
      </c>
      <c r="B288" s="13" t="s">
        <v>767</v>
      </c>
      <c r="C288" s="14" t="s">
        <v>766</v>
      </c>
      <c r="D288" s="15" t="s">
        <v>746</v>
      </c>
      <c r="E288" s="51" t="s">
        <v>1096</v>
      </c>
      <c r="F288" s="26"/>
      <c r="G288" s="27">
        <f t="shared" si="57"/>
        <v>0</v>
      </c>
      <c r="H288" s="2">
        <f t="shared" si="58"/>
        <v>138</v>
      </c>
      <c r="I288" s="1">
        <f t="shared" si="59"/>
        <v>0</v>
      </c>
      <c r="J288" s="13">
        <v>5</v>
      </c>
      <c r="K288" s="16">
        <f t="shared" si="60"/>
        <v>0</v>
      </c>
      <c r="L288" s="18"/>
      <c r="M288" s="18"/>
      <c r="N288" s="19"/>
      <c r="O288" s="19"/>
      <c r="P288" s="17">
        <v>42</v>
      </c>
      <c r="Q288" s="17">
        <f t="shared" si="61"/>
        <v>0</v>
      </c>
      <c r="R288" s="16">
        <v>91</v>
      </c>
      <c r="S288" s="16">
        <f t="shared" si="62"/>
        <v>0</v>
      </c>
    </row>
    <row r="289" spans="1:19" ht="75" outlineLevel="2" x14ac:dyDescent="0.25">
      <c r="A289" s="12">
        <v>279</v>
      </c>
      <c r="B289" s="13" t="s">
        <v>768</v>
      </c>
      <c r="C289" s="14" t="s">
        <v>769</v>
      </c>
      <c r="D289" s="15" t="s">
        <v>746</v>
      </c>
      <c r="E289" s="51" t="s">
        <v>1096</v>
      </c>
      <c r="F289" s="26"/>
      <c r="G289" s="27">
        <f t="shared" si="57"/>
        <v>0</v>
      </c>
      <c r="H289" s="2">
        <f t="shared" si="58"/>
        <v>215</v>
      </c>
      <c r="I289" s="1">
        <f t="shared" si="59"/>
        <v>0</v>
      </c>
      <c r="J289" s="13">
        <v>5</v>
      </c>
      <c r="K289" s="16">
        <f t="shared" si="60"/>
        <v>0</v>
      </c>
      <c r="L289" s="17">
        <v>1</v>
      </c>
      <c r="M289" s="17">
        <v>0</v>
      </c>
      <c r="N289" s="19"/>
      <c r="O289" s="19"/>
      <c r="P289" s="17">
        <v>128</v>
      </c>
      <c r="Q289" s="17">
        <f t="shared" si="61"/>
        <v>0</v>
      </c>
      <c r="R289" s="13">
        <v>81</v>
      </c>
      <c r="S289" s="16">
        <f t="shared" si="62"/>
        <v>0</v>
      </c>
    </row>
    <row r="290" spans="1:19" ht="60" outlineLevel="2" x14ac:dyDescent="0.25">
      <c r="A290" s="12">
        <v>280</v>
      </c>
      <c r="B290" s="13" t="s">
        <v>770</v>
      </c>
      <c r="C290" s="14" t="s">
        <v>771</v>
      </c>
      <c r="D290" s="15" t="s">
        <v>772</v>
      </c>
      <c r="E290" s="51" t="s">
        <v>1096</v>
      </c>
      <c r="F290" s="26"/>
      <c r="G290" s="27">
        <f t="shared" si="57"/>
        <v>0</v>
      </c>
      <c r="H290" s="2">
        <f t="shared" si="58"/>
        <v>134</v>
      </c>
      <c r="I290" s="1">
        <f t="shared" si="59"/>
        <v>0</v>
      </c>
      <c r="J290" s="13">
        <v>5</v>
      </c>
      <c r="K290" s="16">
        <f t="shared" si="60"/>
        <v>0</v>
      </c>
      <c r="L290" s="18"/>
      <c r="M290" s="18"/>
      <c r="N290" s="19"/>
      <c r="O290" s="19"/>
      <c r="P290" s="17">
        <v>128</v>
      </c>
      <c r="Q290" s="17">
        <f t="shared" si="61"/>
        <v>0</v>
      </c>
      <c r="R290" s="16">
        <v>1</v>
      </c>
      <c r="S290" s="16">
        <f t="shared" si="62"/>
        <v>0</v>
      </c>
    </row>
    <row r="291" spans="1:19" ht="60" outlineLevel="2" x14ac:dyDescent="0.25">
      <c r="A291" s="12">
        <v>281</v>
      </c>
      <c r="B291" s="13" t="s">
        <v>773</v>
      </c>
      <c r="C291" s="14" t="s">
        <v>774</v>
      </c>
      <c r="D291" s="15" t="s">
        <v>772</v>
      </c>
      <c r="E291" s="51" t="s">
        <v>1096</v>
      </c>
      <c r="F291" s="26"/>
      <c r="G291" s="27">
        <f t="shared" si="57"/>
        <v>0</v>
      </c>
      <c r="H291" s="2">
        <f t="shared" si="58"/>
        <v>154</v>
      </c>
      <c r="I291" s="1">
        <f t="shared" si="59"/>
        <v>0</v>
      </c>
      <c r="J291" s="13">
        <v>5</v>
      </c>
      <c r="K291" s="16">
        <f t="shared" si="60"/>
        <v>0</v>
      </c>
      <c r="L291" s="18"/>
      <c r="M291" s="18"/>
      <c r="N291" s="19"/>
      <c r="O291" s="19"/>
      <c r="P291" s="17">
        <v>128</v>
      </c>
      <c r="Q291" s="17">
        <f t="shared" si="61"/>
        <v>0</v>
      </c>
      <c r="R291" s="16">
        <v>21</v>
      </c>
      <c r="S291" s="16">
        <f t="shared" si="62"/>
        <v>0</v>
      </c>
    </row>
    <row r="292" spans="1:19" ht="60" outlineLevel="2" x14ac:dyDescent="0.25">
      <c r="A292" s="12">
        <v>282</v>
      </c>
      <c r="B292" s="13" t="s">
        <v>775</v>
      </c>
      <c r="C292" s="14" t="s">
        <v>776</v>
      </c>
      <c r="D292" s="15" t="s">
        <v>772</v>
      </c>
      <c r="E292" s="51" t="s">
        <v>1096</v>
      </c>
      <c r="F292" s="26"/>
      <c r="G292" s="27">
        <f t="shared" si="57"/>
        <v>0</v>
      </c>
      <c r="H292" s="2">
        <f t="shared" si="58"/>
        <v>219</v>
      </c>
      <c r="I292" s="1">
        <f t="shared" si="59"/>
        <v>0</v>
      </c>
      <c r="J292" s="13">
        <v>5</v>
      </c>
      <c r="K292" s="16">
        <f t="shared" si="60"/>
        <v>0</v>
      </c>
      <c r="L292" s="18"/>
      <c r="M292" s="18"/>
      <c r="N292" s="19"/>
      <c r="O292" s="19"/>
      <c r="P292" s="17">
        <v>128</v>
      </c>
      <c r="Q292" s="17">
        <f t="shared" si="61"/>
        <v>0</v>
      </c>
      <c r="R292" s="16">
        <v>86</v>
      </c>
      <c r="S292" s="16">
        <f t="shared" si="62"/>
        <v>0</v>
      </c>
    </row>
    <row r="293" spans="1:19" ht="105" outlineLevel="2" x14ac:dyDescent="0.25">
      <c r="A293" s="12">
        <v>283</v>
      </c>
      <c r="B293" s="13" t="s">
        <v>777</v>
      </c>
      <c r="C293" s="14" t="s">
        <v>778</v>
      </c>
      <c r="D293" s="15" t="s">
        <v>772</v>
      </c>
      <c r="E293" s="51" t="s">
        <v>1096</v>
      </c>
      <c r="F293" s="26"/>
      <c r="G293" s="27">
        <f t="shared" si="57"/>
        <v>0</v>
      </c>
      <c r="H293" s="2">
        <f t="shared" si="58"/>
        <v>17</v>
      </c>
      <c r="I293" s="1">
        <f t="shared" si="59"/>
        <v>0</v>
      </c>
      <c r="J293" s="13">
        <v>2</v>
      </c>
      <c r="K293" s="16">
        <f t="shared" si="60"/>
        <v>0</v>
      </c>
      <c r="L293" s="18"/>
      <c r="M293" s="18"/>
      <c r="N293" s="19"/>
      <c r="O293" s="19"/>
      <c r="P293" s="17">
        <v>9</v>
      </c>
      <c r="Q293" s="17">
        <f t="shared" si="61"/>
        <v>0</v>
      </c>
      <c r="R293" s="16">
        <v>6</v>
      </c>
      <c r="S293" s="16">
        <f t="shared" si="62"/>
        <v>0</v>
      </c>
    </row>
    <row r="294" spans="1:19" ht="120" outlineLevel="2" x14ac:dyDescent="0.25">
      <c r="A294" s="12">
        <v>284</v>
      </c>
      <c r="B294" s="13" t="s">
        <v>779</v>
      </c>
      <c r="C294" s="14" t="s">
        <v>780</v>
      </c>
      <c r="D294" s="15" t="s">
        <v>772</v>
      </c>
      <c r="E294" s="51" t="s">
        <v>1096</v>
      </c>
      <c r="F294" s="26"/>
      <c r="G294" s="27">
        <f t="shared" si="57"/>
        <v>0</v>
      </c>
      <c r="H294" s="2">
        <f t="shared" si="58"/>
        <v>50</v>
      </c>
      <c r="I294" s="1">
        <f t="shared" si="59"/>
        <v>0</v>
      </c>
      <c r="J294" s="13">
        <v>2</v>
      </c>
      <c r="K294" s="16">
        <f t="shared" si="60"/>
        <v>0</v>
      </c>
      <c r="L294" s="18"/>
      <c r="M294" s="18"/>
      <c r="N294" s="19"/>
      <c r="O294" s="19"/>
      <c r="P294" s="17">
        <v>42</v>
      </c>
      <c r="Q294" s="17">
        <f t="shared" si="61"/>
        <v>0</v>
      </c>
      <c r="R294" s="16">
        <v>6</v>
      </c>
      <c r="S294" s="16">
        <f t="shared" si="62"/>
        <v>0</v>
      </c>
    </row>
    <row r="295" spans="1:19" ht="105" outlineLevel="2" x14ac:dyDescent="0.25">
      <c r="A295" s="12">
        <v>285</v>
      </c>
      <c r="B295" s="13" t="s">
        <v>781</v>
      </c>
      <c r="C295" s="14" t="s">
        <v>782</v>
      </c>
      <c r="D295" s="15" t="s">
        <v>772</v>
      </c>
      <c r="E295" s="51" t="s">
        <v>1096</v>
      </c>
      <c r="F295" s="26"/>
      <c r="G295" s="27">
        <f t="shared" si="57"/>
        <v>0</v>
      </c>
      <c r="H295" s="2">
        <f t="shared" si="58"/>
        <v>118</v>
      </c>
      <c r="I295" s="1">
        <f t="shared" si="59"/>
        <v>0</v>
      </c>
      <c r="J295" s="13">
        <v>5</v>
      </c>
      <c r="K295" s="16">
        <f t="shared" si="60"/>
        <v>0</v>
      </c>
      <c r="L295" s="18"/>
      <c r="M295" s="18"/>
      <c r="N295" s="19"/>
      <c r="O295" s="19"/>
      <c r="P295" s="17">
        <v>42</v>
      </c>
      <c r="Q295" s="17">
        <f t="shared" si="61"/>
        <v>0</v>
      </c>
      <c r="R295" s="16">
        <v>71</v>
      </c>
      <c r="S295" s="16">
        <f t="shared" si="62"/>
        <v>0</v>
      </c>
    </row>
    <row r="296" spans="1:19" ht="105" outlineLevel="2" x14ac:dyDescent="0.25">
      <c r="A296" s="12">
        <v>286</v>
      </c>
      <c r="B296" s="13" t="s">
        <v>783</v>
      </c>
      <c r="C296" s="14" t="s">
        <v>782</v>
      </c>
      <c r="D296" s="15" t="s">
        <v>772</v>
      </c>
      <c r="E296" s="51" t="s">
        <v>1096</v>
      </c>
      <c r="F296" s="26"/>
      <c r="G296" s="27">
        <f t="shared" si="57"/>
        <v>0</v>
      </c>
      <c r="H296" s="2">
        <f t="shared" si="58"/>
        <v>48</v>
      </c>
      <c r="I296" s="1">
        <f t="shared" si="59"/>
        <v>0</v>
      </c>
      <c r="J296" s="13">
        <v>5</v>
      </c>
      <c r="K296" s="16">
        <f t="shared" si="60"/>
        <v>0</v>
      </c>
      <c r="L296" s="18"/>
      <c r="M296" s="18"/>
      <c r="N296" s="19"/>
      <c r="O296" s="19"/>
      <c r="P296" s="17">
        <v>42</v>
      </c>
      <c r="Q296" s="17">
        <f t="shared" si="61"/>
        <v>0</v>
      </c>
      <c r="R296" s="16">
        <v>1</v>
      </c>
      <c r="S296" s="16">
        <f t="shared" si="62"/>
        <v>0</v>
      </c>
    </row>
    <row r="297" spans="1:19" ht="75" outlineLevel="2" x14ac:dyDescent="0.25">
      <c r="A297" s="12">
        <v>287</v>
      </c>
      <c r="B297" s="13" t="s">
        <v>784</v>
      </c>
      <c r="C297" s="14" t="s">
        <v>785</v>
      </c>
      <c r="D297" s="15" t="s">
        <v>772</v>
      </c>
      <c r="E297" s="51" t="s">
        <v>1096</v>
      </c>
      <c r="F297" s="26"/>
      <c r="G297" s="27">
        <f t="shared" si="57"/>
        <v>0</v>
      </c>
      <c r="H297" s="2">
        <f t="shared" si="58"/>
        <v>132</v>
      </c>
      <c r="I297" s="1">
        <f t="shared" si="59"/>
        <v>0</v>
      </c>
      <c r="J297" s="13">
        <v>5</v>
      </c>
      <c r="K297" s="16">
        <f t="shared" si="60"/>
        <v>0</v>
      </c>
      <c r="L297" s="18"/>
      <c r="M297" s="18"/>
      <c r="N297" s="13">
        <v>20</v>
      </c>
      <c r="O297" s="16">
        <f>ROUND((N297*G297),2)</f>
        <v>0</v>
      </c>
      <c r="P297" s="17">
        <v>106</v>
      </c>
      <c r="Q297" s="17">
        <f t="shared" si="61"/>
        <v>0</v>
      </c>
      <c r="R297" s="16">
        <v>1</v>
      </c>
      <c r="S297" s="16">
        <f t="shared" si="62"/>
        <v>0</v>
      </c>
    </row>
    <row r="298" spans="1:19" ht="60" outlineLevel="2" x14ac:dyDescent="0.25">
      <c r="A298" s="12">
        <v>288</v>
      </c>
      <c r="B298" s="13" t="s">
        <v>786</v>
      </c>
      <c r="C298" s="14" t="s">
        <v>787</v>
      </c>
      <c r="D298" s="15" t="s">
        <v>772</v>
      </c>
      <c r="E298" s="51" t="s">
        <v>1096</v>
      </c>
      <c r="F298" s="26"/>
      <c r="G298" s="27">
        <f t="shared" si="57"/>
        <v>0</v>
      </c>
      <c r="H298" s="2">
        <f t="shared" si="58"/>
        <v>136</v>
      </c>
      <c r="I298" s="1">
        <f t="shared" si="59"/>
        <v>0</v>
      </c>
      <c r="J298" s="13">
        <v>5</v>
      </c>
      <c r="K298" s="16">
        <f t="shared" si="60"/>
        <v>0</v>
      </c>
      <c r="L298" s="18"/>
      <c r="M298" s="18"/>
      <c r="N298" s="19"/>
      <c r="O298" s="19"/>
      <c r="P298" s="17">
        <v>130</v>
      </c>
      <c r="Q298" s="17">
        <f t="shared" si="61"/>
        <v>0</v>
      </c>
      <c r="R298" s="16">
        <v>1</v>
      </c>
      <c r="S298" s="16">
        <f t="shared" si="62"/>
        <v>0</v>
      </c>
    </row>
    <row r="299" spans="1:19" ht="45" outlineLevel="2" x14ac:dyDescent="0.25">
      <c r="A299" s="12">
        <v>289</v>
      </c>
      <c r="B299" s="13" t="s">
        <v>788</v>
      </c>
      <c r="C299" s="14" t="s">
        <v>789</v>
      </c>
      <c r="D299" s="15" t="s">
        <v>772</v>
      </c>
      <c r="E299" s="51" t="s">
        <v>1096</v>
      </c>
      <c r="F299" s="26"/>
      <c r="G299" s="27">
        <f t="shared" si="57"/>
        <v>0</v>
      </c>
      <c r="H299" s="2">
        <f t="shared" si="58"/>
        <v>135</v>
      </c>
      <c r="I299" s="1">
        <f t="shared" si="59"/>
        <v>0</v>
      </c>
      <c r="J299" s="13">
        <v>5</v>
      </c>
      <c r="K299" s="16">
        <f t="shared" si="60"/>
        <v>0</v>
      </c>
      <c r="L299" s="18"/>
      <c r="M299" s="18"/>
      <c r="N299" s="19"/>
      <c r="O299" s="19"/>
      <c r="P299" s="17">
        <v>130</v>
      </c>
      <c r="Q299" s="17">
        <f t="shared" si="61"/>
        <v>0</v>
      </c>
      <c r="R299" s="19"/>
      <c r="S299" s="19"/>
    </row>
    <row r="300" spans="1:19" ht="45" outlineLevel="2" x14ac:dyDescent="0.25">
      <c r="A300" s="12">
        <v>290</v>
      </c>
      <c r="B300" s="13" t="s">
        <v>790</v>
      </c>
      <c r="C300" s="14" t="s">
        <v>791</v>
      </c>
      <c r="D300" s="15" t="s">
        <v>772</v>
      </c>
      <c r="E300" s="51" t="s">
        <v>1096</v>
      </c>
      <c r="F300" s="26"/>
      <c r="G300" s="27">
        <f t="shared" si="57"/>
        <v>0</v>
      </c>
      <c r="H300" s="2">
        <f t="shared" si="58"/>
        <v>135</v>
      </c>
      <c r="I300" s="1">
        <f t="shared" si="59"/>
        <v>0</v>
      </c>
      <c r="J300" s="13">
        <v>5</v>
      </c>
      <c r="K300" s="16">
        <f t="shared" si="60"/>
        <v>0</v>
      </c>
      <c r="L300" s="18"/>
      <c r="M300" s="18"/>
      <c r="N300" s="19"/>
      <c r="O300" s="19"/>
      <c r="P300" s="17">
        <v>130</v>
      </c>
      <c r="Q300" s="17">
        <f t="shared" si="61"/>
        <v>0</v>
      </c>
      <c r="R300" s="19"/>
      <c r="S300" s="19"/>
    </row>
    <row r="301" spans="1:19" ht="45" outlineLevel="2" x14ac:dyDescent="0.25">
      <c r="A301" s="12">
        <v>291</v>
      </c>
      <c r="B301" s="13" t="s">
        <v>792</v>
      </c>
      <c r="C301" s="14" t="s">
        <v>793</v>
      </c>
      <c r="D301" s="15" t="s">
        <v>794</v>
      </c>
      <c r="E301" s="51" t="s">
        <v>1096</v>
      </c>
      <c r="F301" s="26"/>
      <c r="G301" s="27">
        <f t="shared" si="57"/>
        <v>0</v>
      </c>
      <c r="H301" s="2">
        <f t="shared" si="58"/>
        <v>80</v>
      </c>
      <c r="I301" s="1">
        <f t="shared" si="59"/>
        <v>0</v>
      </c>
      <c r="J301" s="13">
        <v>5</v>
      </c>
      <c r="K301" s="16">
        <f t="shared" si="60"/>
        <v>0</v>
      </c>
      <c r="L301" s="18"/>
      <c r="M301" s="18"/>
      <c r="N301" s="19"/>
      <c r="O301" s="19"/>
      <c r="P301" s="17">
        <v>72</v>
      </c>
      <c r="Q301" s="17">
        <f t="shared" si="61"/>
        <v>0</v>
      </c>
      <c r="R301" s="16">
        <v>3</v>
      </c>
      <c r="S301" s="16">
        <f>ROUND((R301*G301),2)</f>
        <v>0</v>
      </c>
    </row>
    <row r="302" spans="1:19" s="49" customFormat="1" outlineLevel="1" x14ac:dyDescent="0.25">
      <c r="A302" s="42"/>
      <c r="B302" s="48"/>
      <c r="C302" s="44"/>
      <c r="D302" s="45"/>
      <c r="E302" s="50" t="s">
        <v>1114</v>
      </c>
      <c r="F302" s="45"/>
      <c r="G302" s="46"/>
      <c r="H302" s="47"/>
      <c r="I302" s="46">
        <f>SUBTOTAL(9,I257:I301)</f>
        <v>0</v>
      </c>
      <c r="J302" s="55"/>
      <c r="K302" s="48">
        <f>SUBTOTAL(9,K257:K301)</f>
        <v>0</v>
      </c>
      <c r="L302" s="55"/>
      <c r="M302" s="48">
        <f>SUBTOTAL(9,M257:M301)</f>
        <v>0</v>
      </c>
      <c r="N302" s="55"/>
      <c r="O302" s="48">
        <f>SUBTOTAL(9,O257:O301)</f>
        <v>0</v>
      </c>
      <c r="P302" s="55"/>
      <c r="Q302" s="48">
        <f>SUBTOTAL(9,Q257:Q301)</f>
        <v>0</v>
      </c>
      <c r="R302" s="55"/>
      <c r="S302" s="48">
        <f>SUBTOTAL(9,S257:S301)</f>
        <v>0</v>
      </c>
    </row>
    <row r="303" spans="1:19" ht="120" outlineLevel="2" x14ac:dyDescent="0.25">
      <c r="A303" s="12">
        <v>292</v>
      </c>
      <c r="B303" s="13" t="s">
        <v>189</v>
      </c>
      <c r="C303" s="14" t="s">
        <v>190</v>
      </c>
      <c r="D303" s="15" t="s">
        <v>191</v>
      </c>
      <c r="E303" s="51" t="s">
        <v>1098</v>
      </c>
      <c r="F303" s="26"/>
      <c r="G303" s="27">
        <f t="shared" ref="G303:G311" si="63">ROUND((0),2)</f>
        <v>0</v>
      </c>
      <c r="H303" s="2">
        <f t="shared" ref="H303:H311" si="64">SUM(J303,L303,N303,P303,R303)</f>
        <v>8</v>
      </c>
      <c r="I303" s="1">
        <f t="shared" ref="I303:I311" si="65">ROUND((G303*H303),2)</f>
        <v>0</v>
      </c>
      <c r="J303" s="13">
        <v>1</v>
      </c>
      <c r="K303" s="16">
        <f t="shared" ref="K303:K311" si="66">ROUND((J303*G303),2)</f>
        <v>0</v>
      </c>
      <c r="L303" s="18"/>
      <c r="M303" s="18"/>
      <c r="N303" s="19"/>
      <c r="O303" s="19"/>
      <c r="P303" s="17">
        <v>2</v>
      </c>
      <c r="Q303" s="17">
        <f>ROUND((P303*G303),2)</f>
        <v>0</v>
      </c>
      <c r="R303" s="16">
        <v>5</v>
      </c>
      <c r="S303" s="16">
        <f t="shared" ref="S303:S310" si="67">ROUND((R303*G303),2)</f>
        <v>0</v>
      </c>
    </row>
    <row r="304" spans="1:19" ht="120" outlineLevel="2" x14ac:dyDescent="0.25">
      <c r="A304" s="12">
        <v>293</v>
      </c>
      <c r="B304" s="13" t="s">
        <v>192</v>
      </c>
      <c r="C304" s="14" t="s">
        <v>193</v>
      </c>
      <c r="D304" s="15" t="s">
        <v>191</v>
      </c>
      <c r="E304" s="51" t="s">
        <v>1098</v>
      </c>
      <c r="F304" s="26"/>
      <c r="G304" s="27">
        <f t="shared" si="63"/>
        <v>0</v>
      </c>
      <c r="H304" s="2">
        <f t="shared" si="64"/>
        <v>5</v>
      </c>
      <c r="I304" s="1">
        <f t="shared" si="65"/>
        <v>0</v>
      </c>
      <c r="J304" s="13">
        <v>1</v>
      </c>
      <c r="K304" s="16">
        <f t="shared" si="66"/>
        <v>0</v>
      </c>
      <c r="L304" s="18"/>
      <c r="M304" s="18"/>
      <c r="N304" s="19"/>
      <c r="O304" s="19"/>
      <c r="P304" s="18"/>
      <c r="Q304" s="18"/>
      <c r="R304" s="16">
        <v>4</v>
      </c>
      <c r="S304" s="16">
        <f t="shared" si="67"/>
        <v>0</v>
      </c>
    </row>
    <row r="305" spans="1:19" ht="75" outlineLevel="2" x14ac:dyDescent="0.25">
      <c r="A305" s="12">
        <v>294</v>
      </c>
      <c r="B305" s="13" t="s">
        <v>194</v>
      </c>
      <c r="C305" s="14" t="s">
        <v>195</v>
      </c>
      <c r="D305" s="15" t="s">
        <v>191</v>
      </c>
      <c r="E305" s="51" t="s">
        <v>1098</v>
      </c>
      <c r="F305" s="26"/>
      <c r="G305" s="27">
        <f t="shared" si="63"/>
        <v>0</v>
      </c>
      <c r="H305" s="2">
        <f t="shared" si="64"/>
        <v>24</v>
      </c>
      <c r="I305" s="1">
        <f t="shared" si="65"/>
        <v>0</v>
      </c>
      <c r="J305" s="13">
        <v>1</v>
      </c>
      <c r="K305" s="16">
        <f t="shared" si="66"/>
        <v>0</v>
      </c>
      <c r="L305" s="18"/>
      <c r="M305" s="18"/>
      <c r="N305" s="19"/>
      <c r="O305" s="19"/>
      <c r="P305" s="17">
        <v>4</v>
      </c>
      <c r="Q305" s="17">
        <f>ROUND((P305*G305),2)</f>
        <v>0</v>
      </c>
      <c r="R305" s="16">
        <v>19</v>
      </c>
      <c r="S305" s="16">
        <f t="shared" si="67"/>
        <v>0</v>
      </c>
    </row>
    <row r="306" spans="1:19" ht="120" outlineLevel="2" x14ac:dyDescent="0.25">
      <c r="A306" s="12">
        <v>295</v>
      </c>
      <c r="B306" s="13" t="s">
        <v>196</v>
      </c>
      <c r="C306" s="14" t="s">
        <v>197</v>
      </c>
      <c r="D306" s="15" t="s">
        <v>191</v>
      </c>
      <c r="E306" s="51" t="s">
        <v>1098</v>
      </c>
      <c r="F306" s="26"/>
      <c r="G306" s="27">
        <f t="shared" si="63"/>
        <v>0</v>
      </c>
      <c r="H306" s="2">
        <f t="shared" si="64"/>
        <v>5</v>
      </c>
      <c r="I306" s="1">
        <f t="shared" si="65"/>
        <v>0</v>
      </c>
      <c r="J306" s="13">
        <v>1</v>
      </c>
      <c r="K306" s="16">
        <f t="shared" si="66"/>
        <v>0</v>
      </c>
      <c r="L306" s="18"/>
      <c r="M306" s="18"/>
      <c r="N306" s="19"/>
      <c r="O306" s="19"/>
      <c r="P306" s="18"/>
      <c r="Q306" s="18"/>
      <c r="R306" s="16">
        <v>4</v>
      </c>
      <c r="S306" s="16">
        <f t="shared" si="67"/>
        <v>0</v>
      </c>
    </row>
    <row r="307" spans="1:19" ht="135" outlineLevel="2" x14ac:dyDescent="0.25">
      <c r="A307" s="12">
        <v>296</v>
      </c>
      <c r="B307" s="13" t="s">
        <v>210</v>
      </c>
      <c r="C307" s="14" t="s">
        <v>211</v>
      </c>
      <c r="D307" s="15" t="s">
        <v>212</v>
      </c>
      <c r="E307" s="51" t="s">
        <v>1098</v>
      </c>
      <c r="F307" s="26"/>
      <c r="G307" s="27">
        <f t="shared" si="63"/>
        <v>0</v>
      </c>
      <c r="H307" s="2">
        <f t="shared" si="64"/>
        <v>7</v>
      </c>
      <c r="I307" s="1">
        <f t="shared" si="65"/>
        <v>0</v>
      </c>
      <c r="J307" s="13">
        <v>1</v>
      </c>
      <c r="K307" s="16">
        <f t="shared" si="66"/>
        <v>0</v>
      </c>
      <c r="L307" s="18"/>
      <c r="M307" s="18"/>
      <c r="N307" s="19"/>
      <c r="O307" s="19"/>
      <c r="P307" s="17">
        <v>4</v>
      </c>
      <c r="Q307" s="17">
        <f>ROUND((P307*G307),2)</f>
        <v>0</v>
      </c>
      <c r="R307" s="16">
        <v>2</v>
      </c>
      <c r="S307" s="16">
        <f t="shared" si="67"/>
        <v>0</v>
      </c>
    </row>
    <row r="308" spans="1:19" ht="90" outlineLevel="2" x14ac:dyDescent="0.25">
      <c r="A308" s="12">
        <v>297</v>
      </c>
      <c r="B308" s="13" t="s">
        <v>213</v>
      </c>
      <c r="C308" s="14" t="s">
        <v>214</v>
      </c>
      <c r="D308" s="15" t="s">
        <v>212</v>
      </c>
      <c r="E308" s="51" t="s">
        <v>1098</v>
      </c>
      <c r="F308" s="26"/>
      <c r="G308" s="27">
        <f t="shared" si="63"/>
        <v>0</v>
      </c>
      <c r="H308" s="2">
        <f t="shared" si="64"/>
        <v>7</v>
      </c>
      <c r="I308" s="1">
        <f t="shared" si="65"/>
        <v>0</v>
      </c>
      <c r="J308" s="13">
        <v>1</v>
      </c>
      <c r="K308" s="16">
        <f t="shared" si="66"/>
        <v>0</v>
      </c>
      <c r="L308" s="18"/>
      <c r="M308" s="18"/>
      <c r="N308" s="19"/>
      <c r="O308" s="19"/>
      <c r="P308" s="17">
        <v>4</v>
      </c>
      <c r="Q308" s="17">
        <f>ROUND((P308*G308),2)</f>
        <v>0</v>
      </c>
      <c r="R308" s="16">
        <v>2</v>
      </c>
      <c r="S308" s="16">
        <f t="shared" si="67"/>
        <v>0</v>
      </c>
    </row>
    <row r="309" spans="1:19" ht="165" outlineLevel="2" x14ac:dyDescent="0.25">
      <c r="A309" s="12">
        <v>298</v>
      </c>
      <c r="B309" s="13" t="s">
        <v>215</v>
      </c>
      <c r="C309" s="14" t="s">
        <v>216</v>
      </c>
      <c r="D309" s="15" t="s">
        <v>212</v>
      </c>
      <c r="E309" s="51" t="s">
        <v>1098</v>
      </c>
      <c r="F309" s="26"/>
      <c r="G309" s="27">
        <f t="shared" si="63"/>
        <v>0</v>
      </c>
      <c r="H309" s="2">
        <f t="shared" si="64"/>
        <v>11</v>
      </c>
      <c r="I309" s="1">
        <f t="shared" si="65"/>
        <v>0</v>
      </c>
      <c r="J309" s="13">
        <v>1</v>
      </c>
      <c r="K309" s="16">
        <f t="shared" si="66"/>
        <v>0</v>
      </c>
      <c r="L309" s="18"/>
      <c r="M309" s="18"/>
      <c r="N309" s="13">
        <v>1</v>
      </c>
      <c r="O309" s="16">
        <f>ROUND((N309*G309),2)</f>
        <v>0</v>
      </c>
      <c r="P309" s="17">
        <v>4</v>
      </c>
      <c r="Q309" s="17">
        <f>ROUND((P309*G309),2)</f>
        <v>0</v>
      </c>
      <c r="R309" s="16">
        <v>5</v>
      </c>
      <c r="S309" s="16">
        <f t="shared" si="67"/>
        <v>0</v>
      </c>
    </row>
    <row r="310" spans="1:19" ht="165" outlineLevel="2" x14ac:dyDescent="0.25">
      <c r="A310" s="12">
        <v>299</v>
      </c>
      <c r="B310" s="13" t="s">
        <v>217</v>
      </c>
      <c r="C310" s="14" t="s">
        <v>218</v>
      </c>
      <c r="D310" s="15" t="s">
        <v>212</v>
      </c>
      <c r="E310" s="51" t="s">
        <v>1098</v>
      </c>
      <c r="F310" s="26"/>
      <c r="G310" s="27">
        <f t="shared" si="63"/>
        <v>0</v>
      </c>
      <c r="H310" s="2">
        <f t="shared" si="64"/>
        <v>9</v>
      </c>
      <c r="I310" s="1">
        <f t="shared" si="65"/>
        <v>0</v>
      </c>
      <c r="J310" s="13">
        <v>1</v>
      </c>
      <c r="K310" s="16">
        <f t="shared" si="66"/>
        <v>0</v>
      </c>
      <c r="L310" s="18"/>
      <c r="M310" s="18"/>
      <c r="N310" s="19"/>
      <c r="O310" s="19"/>
      <c r="P310" s="17">
        <v>6</v>
      </c>
      <c r="Q310" s="17">
        <f>ROUND((P310*G310),2)</f>
        <v>0</v>
      </c>
      <c r="R310" s="16">
        <v>2</v>
      </c>
      <c r="S310" s="16">
        <f t="shared" si="67"/>
        <v>0</v>
      </c>
    </row>
    <row r="311" spans="1:19" ht="75" outlineLevel="2" x14ac:dyDescent="0.25">
      <c r="A311" s="12">
        <v>300</v>
      </c>
      <c r="B311" s="13" t="s">
        <v>486</v>
      </c>
      <c r="C311" s="14" t="s">
        <v>487</v>
      </c>
      <c r="D311" s="15" t="s">
        <v>488</v>
      </c>
      <c r="E311" s="51" t="s">
        <v>1098</v>
      </c>
      <c r="F311" s="26"/>
      <c r="G311" s="27">
        <f t="shared" si="63"/>
        <v>0</v>
      </c>
      <c r="H311" s="2">
        <f t="shared" si="64"/>
        <v>6</v>
      </c>
      <c r="I311" s="1">
        <f t="shared" si="65"/>
        <v>0</v>
      </c>
      <c r="J311" s="13">
        <v>2</v>
      </c>
      <c r="K311" s="16">
        <f t="shared" si="66"/>
        <v>0</v>
      </c>
      <c r="L311" s="18"/>
      <c r="M311" s="18"/>
      <c r="N311" s="19"/>
      <c r="O311" s="19"/>
      <c r="P311" s="17">
        <v>4</v>
      </c>
      <c r="Q311" s="17">
        <f>ROUND((P311*G311),2)</f>
        <v>0</v>
      </c>
      <c r="R311" s="19"/>
      <c r="S311" s="19"/>
    </row>
    <row r="312" spans="1:19" s="49" customFormat="1" outlineLevel="1" x14ac:dyDescent="0.25">
      <c r="A312" s="42"/>
      <c r="B312" s="48"/>
      <c r="C312" s="44"/>
      <c r="D312" s="45"/>
      <c r="E312" s="50" t="s">
        <v>1115</v>
      </c>
      <c r="F312" s="45"/>
      <c r="G312" s="46"/>
      <c r="H312" s="47"/>
      <c r="I312" s="46">
        <f>SUBTOTAL(9,I303:I311)</f>
        <v>0</v>
      </c>
      <c r="J312" s="55"/>
      <c r="K312" s="48">
        <f>SUBTOTAL(9,K303:K311)</f>
        <v>0</v>
      </c>
      <c r="L312" s="55"/>
      <c r="M312" s="48">
        <f>SUBTOTAL(9,M303:M311)</f>
        <v>0</v>
      </c>
      <c r="N312" s="55"/>
      <c r="O312" s="48">
        <f>SUBTOTAL(9,O303:O311)</f>
        <v>0</v>
      </c>
      <c r="P312" s="55"/>
      <c r="Q312" s="48">
        <f>SUBTOTAL(9,Q303:Q311)</f>
        <v>0</v>
      </c>
      <c r="R312" s="55"/>
      <c r="S312" s="48">
        <f>SUBTOTAL(9,S303:S311)</f>
        <v>0</v>
      </c>
    </row>
    <row r="313" spans="1:19" ht="60" outlineLevel="2" x14ac:dyDescent="0.25">
      <c r="A313" s="12">
        <v>301</v>
      </c>
      <c r="B313" s="13" t="s">
        <v>871</v>
      </c>
      <c r="C313" s="14" t="s">
        <v>872</v>
      </c>
      <c r="D313" s="15" t="s">
        <v>873</v>
      </c>
      <c r="E313" s="51" t="s">
        <v>1097</v>
      </c>
      <c r="F313" s="26"/>
      <c r="G313" s="27">
        <f t="shared" ref="G313:G349" si="68">ROUND((0),2)</f>
        <v>0</v>
      </c>
      <c r="H313" s="2">
        <f t="shared" ref="H313:H349" si="69">SUM(J313,L313,N313,P313,R313)</f>
        <v>77</v>
      </c>
      <c r="I313" s="1">
        <f t="shared" ref="I313:I349" si="70">ROUND((G313*H313),2)</f>
        <v>0</v>
      </c>
      <c r="J313" s="13">
        <v>1</v>
      </c>
      <c r="K313" s="16">
        <f t="shared" ref="K313:K349" si="71">ROUND((J313*G313),2)</f>
        <v>0</v>
      </c>
      <c r="L313" s="18"/>
      <c r="M313" s="18"/>
      <c r="N313" s="19"/>
      <c r="O313" s="19"/>
      <c r="P313" s="17">
        <v>54</v>
      </c>
      <c r="Q313" s="17">
        <f t="shared" ref="Q313:Q349" si="72">ROUND((P313*G313),2)</f>
        <v>0</v>
      </c>
      <c r="R313" s="13">
        <v>22</v>
      </c>
      <c r="S313" s="16">
        <f t="shared" ref="S313:S322" si="73">ROUND((R313*G313),2)</f>
        <v>0</v>
      </c>
    </row>
    <row r="314" spans="1:19" ht="60" outlineLevel="2" x14ac:dyDescent="0.25">
      <c r="A314" s="12">
        <v>302</v>
      </c>
      <c r="B314" s="13" t="s">
        <v>874</v>
      </c>
      <c r="C314" s="14" t="s">
        <v>875</v>
      </c>
      <c r="D314" s="15" t="s">
        <v>873</v>
      </c>
      <c r="E314" s="51" t="s">
        <v>1097</v>
      </c>
      <c r="F314" s="26"/>
      <c r="G314" s="27">
        <f t="shared" si="68"/>
        <v>0</v>
      </c>
      <c r="H314" s="2">
        <f t="shared" si="69"/>
        <v>59</v>
      </c>
      <c r="I314" s="1">
        <f t="shared" si="70"/>
        <v>0</v>
      </c>
      <c r="J314" s="13">
        <v>1</v>
      </c>
      <c r="K314" s="16">
        <f t="shared" si="71"/>
        <v>0</v>
      </c>
      <c r="L314" s="18"/>
      <c r="M314" s="18"/>
      <c r="N314" s="19"/>
      <c r="O314" s="19"/>
      <c r="P314" s="17">
        <v>54</v>
      </c>
      <c r="Q314" s="17">
        <f t="shared" si="72"/>
        <v>0</v>
      </c>
      <c r="R314" s="13">
        <v>4</v>
      </c>
      <c r="S314" s="16">
        <f t="shared" si="73"/>
        <v>0</v>
      </c>
    </row>
    <row r="315" spans="1:19" ht="60" outlineLevel="2" x14ac:dyDescent="0.25">
      <c r="A315" s="12">
        <v>303</v>
      </c>
      <c r="B315" s="13" t="s">
        <v>876</v>
      </c>
      <c r="C315" s="14" t="s">
        <v>877</v>
      </c>
      <c r="D315" s="15" t="s">
        <v>873</v>
      </c>
      <c r="E315" s="51" t="s">
        <v>1097</v>
      </c>
      <c r="F315" s="26"/>
      <c r="G315" s="27">
        <f t="shared" si="68"/>
        <v>0</v>
      </c>
      <c r="H315" s="2">
        <f t="shared" si="69"/>
        <v>131</v>
      </c>
      <c r="I315" s="1">
        <f t="shared" si="70"/>
        <v>0</v>
      </c>
      <c r="J315" s="13">
        <v>1</v>
      </c>
      <c r="K315" s="16">
        <f t="shared" si="71"/>
        <v>0</v>
      </c>
      <c r="L315" s="18"/>
      <c r="M315" s="18"/>
      <c r="N315" s="13">
        <v>10</v>
      </c>
      <c r="O315" s="16">
        <f>ROUND((N315*G315),2)</f>
        <v>0</v>
      </c>
      <c r="P315" s="17">
        <v>54</v>
      </c>
      <c r="Q315" s="17">
        <f t="shared" si="72"/>
        <v>0</v>
      </c>
      <c r="R315" s="13">
        <v>66</v>
      </c>
      <c r="S315" s="16">
        <f t="shared" si="73"/>
        <v>0</v>
      </c>
    </row>
    <row r="316" spans="1:19" ht="60" outlineLevel="2" x14ac:dyDescent="0.25">
      <c r="A316" s="12">
        <v>304</v>
      </c>
      <c r="B316" s="13" t="s">
        <v>878</v>
      </c>
      <c r="C316" s="14" t="s">
        <v>879</v>
      </c>
      <c r="D316" s="15" t="s">
        <v>873</v>
      </c>
      <c r="E316" s="51" t="s">
        <v>1097</v>
      </c>
      <c r="F316" s="26"/>
      <c r="G316" s="27">
        <f t="shared" si="68"/>
        <v>0</v>
      </c>
      <c r="H316" s="2">
        <f t="shared" si="69"/>
        <v>120</v>
      </c>
      <c r="I316" s="1">
        <f t="shared" si="70"/>
        <v>0</v>
      </c>
      <c r="J316" s="13">
        <v>1</v>
      </c>
      <c r="K316" s="16">
        <f t="shared" si="71"/>
        <v>0</v>
      </c>
      <c r="L316" s="18"/>
      <c r="M316" s="18"/>
      <c r="N316" s="13">
        <v>10</v>
      </c>
      <c r="O316" s="16">
        <f>ROUND((N316*G316),2)</f>
        <v>0</v>
      </c>
      <c r="P316" s="17">
        <v>54</v>
      </c>
      <c r="Q316" s="17">
        <f t="shared" si="72"/>
        <v>0</v>
      </c>
      <c r="R316" s="13">
        <v>55</v>
      </c>
      <c r="S316" s="16">
        <f t="shared" si="73"/>
        <v>0</v>
      </c>
    </row>
    <row r="317" spans="1:19" ht="120" outlineLevel="2" x14ac:dyDescent="0.25">
      <c r="A317" s="12">
        <v>305</v>
      </c>
      <c r="B317" s="13" t="s">
        <v>880</v>
      </c>
      <c r="C317" s="14" t="s">
        <v>881</v>
      </c>
      <c r="D317" s="15" t="s">
        <v>873</v>
      </c>
      <c r="E317" s="51" t="s">
        <v>1097</v>
      </c>
      <c r="F317" s="26"/>
      <c r="G317" s="27">
        <f t="shared" si="68"/>
        <v>0</v>
      </c>
      <c r="H317" s="2">
        <f t="shared" si="69"/>
        <v>63</v>
      </c>
      <c r="I317" s="1">
        <f t="shared" si="70"/>
        <v>0</v>
      </c>
      <c r="J317" s="13">
        <v>5</v>
      </c>
      <c r="K317" s="16">
        <f t="shared" si="71"/>
        <v>0</v>
      </c>
      <c r="L317" s="18"/>
      <c r="M317" s="18"/>
      <c r="N317" s="13">
        <v>5</v>
      </c>
      <c r="O317" s="16">
        <f>ROUND((N317*G317),2)</f>
        <v>0</v>
      </c>
      <c r="P317" s="17">
        <v>32</v>
      </c>
      <c r="Q317" s="17">
        <f t="shared" si="72"/>
        <v>0</v>
      </c>
      <c r="R317" s="16">
        <v>21</v>
      </c>
      <c r="S317" s="16">
        <f t="shared" si="73"/>
        <v>0</v>
      </c>
    </row>
    <row r="318" spans="1:19" ht="120" outlineLevel="2" x14ac:dyDescent="0.25">
      <c r="A318" s="12">
        <v>306</v>
      </c>
      <c r="B318" s="13" t="s">
        <v>882</v>
      </c>
      <c r="C318" s="14" t="s">
        <v>883</v>
      </c>
      <c r="D318" s="15" t="s">
        <v>873</v>
      </c>
      <c r="E318" s="51" t="s">
        <v>1097</v>
      </c>
      <c r="F318" s="26"/>
      <c r="G318" s="27">
        <f t="shared" si="68"/>
        <v>0</v>
      </c>
      <c r="H318" s="2">
        <f t="shared" si="69"/>
        <v>63</v>
      </c>
      <c r="I318" s="1">
        <f t="shared" si="70"/>
        <v>0</v>
      </c>
      <c r="J318" s="13">
        <v>5</v>
      </c>
      <c r="K318" s="16">
        <f t="shared" si="71"/>
        <v>0</v>
      </c>
      <c r="L318" s="18"/>
      <c r="M318" s="18"/>
      <c r="N318" s="13">
        <v>5</v>
      </c>
      <c r="O318" s="16">
        <f>ROUND((N318*G318),2)</f>
        <v>0</v>
      </c>
      <c r="P318" s="17">
        <v>32</v>
      </c>
      <c r="Q318" s="17">
        <f t="shared" si="72"/>
        <v>0</v>
      </c>
      <c r="R318" s="16">
        <v>21</v>
      </c>
      <c r="S318" s="16">
        <f t="shared" si="73"/>
        <v>0</v>
      </c>
    </row>
    <row r="319" spans="1:19" ht="120" outlineLevel="2" x14ac:dyDescent="0.25">
      <c r="A319" s="12">
        <v>307</v>
      </c>
      <c r="B319" s="13" t="s">
        <v>884</v>
      </c>
      <c r="C319" s="14" t="s">
        <v>885</v>
      </c>
      <c r="D319" s="15" t="s">
        <v>873</v>
      </c>
      <c r="E319" s="51" t="s">
        <v>1097</v>
      </c>
      <c r="F319" s="26"/>
      <c r="G319" s="27">
        <f t="shared" si="68"/>
        <v>0</v>
      </c>
      <c r="H319" s="2">
        <f t="shared" si="69"/>
        <v>89</v>
      </c>
      <c r="I319" s="1">
        <f t="shared" si="70"/>
        <v>0</v>
      </c>
      <c r="J319" s="13">
        <v>5</v>
      </c>
      <c r="K319" s="16">
        <f t="shared" si="71"/>
        <v>0</v>
      </c>
      <c r="L319" s="18"/>
      <c r="M319" s="18"/>
      <c r="N319" s="13">
        <v>5</v>
      </c>
      <c r="O319" s="16">
        <f>ROUND((N319*G319),2)</f>
        <v>0</v>
      </c>
      <c r="P319" s="17">
        <v>32</v>
      </c>
      <c r="Q319" s="17">
        <f t="shared" si="72"/>
        <v>0</v>
      </c>
      <c r="R319" s="16">
        <v>47</v>
      </c>
      <c r="S319" s="16">
        <f t="shared" si="73"/>
        <v>0</v>
      </c>
    </row>
    <row r="320" spans="1:19" ht="120" outlineLevel="2" x14ac:dyDescent="0.25">
      <c r="A320" s="12">
        <v>308</v>
      </c>
      <c r="B320" s="13" t="s">
        <v>886</v>
      </c>
      <c r="C320" s="14" t="s">
        <v>887</v>
      </c>
      <c r="D320" s="22" t="s">
        <v>873</v>
      </c>
      <c r="E320" s="51" t="s">
        <v>1097</v>
      </c>
      <c r="F320" s="26"/>
      <c r="G320" s="27">
        <f t="shared" si="68"/>
        <v>0</v>
      </c>
      <c r="H320" s="2">
        <f t="shared" si="69"/>
        <v>38</v>
      </c>
      <c r="I320" s="1">
        <f t="shared" si="70"/>
        <v>0</v>
      </c>
      <c r="J320" s="13">
        <v>5</v>
      </c>
      <c r="K320" s="16">
        <f t="shared" si="71"/>
        <v>0</v>
      </c>
      <c r="L320" s="18"/>
      <c r="M320" s="18"/>
      <c r="N320" s="19"/>
      <c r="O320" s="19"/>
      <c r="P320" s="17">
        <v>32</v>
      </c>
      <c r="Q320" s="17">
        <f t="shared" si="72"/>
        <v>0</v>
      </c>
      <c r="R320" s="16">
        <v>1</v>
      </c>
      <c r="S320" s="16">
        <f t="shared" si="73"/>
        <v>0</v>
      </c>
    </row>
    <row r="321" spans="1:19" ht="75" outlineLevel="2" x14ac:dyDescent="0.25">
      <c r="A321" s="12">
        <v>309</v>
      </c>
      <c r="B321" s="13" t="s">
        <v>888</v>
      </c>
      <c r="C321" s="14" t="s">
        <v>889</v>
      </c>
      <c r="D321" s="15" t="s">
        <v>873</v>
      </c>
      <c r="E321" s="51" t="s">
        <v>1097</v>
      </c>
      <c r="F321" s="26"/>
      <c r="G321" s="27">
        <f t="shared" si="68"/>
        <v>0</v>
      </c>
      <c r="H321" s="2">
        <f t="shared" si="69"/>
        <v>44</v>
      </c>
      <c r="I321" s="1">
        <f t="shared" si="70"/>
        <v>0</v>
      </c>
      <c r="J321" s="13">
        <v>5</v>
      </c>
      <c r="K321" s="16">
        <f t="shared" si="71"/>
        <v>0</v>
      </c>
      <c r="L321" s="18"/>
      <c r="M321" s="18"/>
      <c r="N321" s="19"/>
      <c r="O321" s="19"/>
      <c r="P321" s="17">
        <v>32</v>
      </c>
      <c r="Q321" s="17">
        <f t="shared" si="72"/>
        <v>0</v>
      </c>
      <c r="R321" s="16">
        <v>7</v>
      </c>
      <c r="S321" s="16">
        <f t="shared" si="73"/>
        <v>0</v>
      </c>
    </row>
    <row r="322" spans="1:19" ht="75" outlineLevel="2" x14ac:dyDescent="0.25">
      <c r="A322" s="12">
        <v>310</v>
      </c>
      <c r="B322" s="13" t="s">
        <v>890</v>
      </c>
      <c r="C322" s="14" t="s">
        <v>891</v>
      </c>
      <c r="D322" s="15" t="s">
        <v>873</v>
      </c>
      <c r="E322" s="51" t="s">
        <v>1097</v>
      </c>
      <c r="F322" s="26"/>
      <c r="G322" s="27">
        <f t="shared" si="68"/>
        <v>0</v>
      </c>
      <c r="H322" s="2">
        <f t="shared" si="69"/>
        <v>44</v>
      </c>
      <c r="I322" s="1">
        <f t="shared" si="70"/>
        <v>0</v>
      </c>
      <c r="J322" s="13">
        <v>5</v>
      </c>
      <c r="K322" s="16">
        <f t="shared" si="71"/>
        <v>0</v>
      </c>
      <c r="L322" s="18"/>
      <c r="M322" s="18"/>
      <c r="N322" s="19"/>
      <c r="O322" s="19"/>
      <c r="P322" s="17">
        <v>32</v>
      </c>
      <c r="Q322" s="17">
        <f t="shared" si="72"/>
        <v>0</v>
      </c>
      <c r="R322" s="16">
        <v>7</v>
      </c>
      <c r="S322" s="16">
        <f t="shared" si="73"/>
        <v>0</v>
      </c>
    </row>
    <row r="323" spans="1:19" ht="135" outlineLevel="2" x14ac:dyDescent="0.25">
      <c r="A323" s="12">
        <v>311</v>
      </c>
      <c r="B323" s="13" t="s">
        <v>892</v>
      </c>
      <c r="C323" s="14" t="s">
        <v>893</v>
      </c>
      <c r="D323" s="15" t="s">
        <v>894</v>
      </c>
      <c r="E323" s="51" t="s">
        <v>1097</v>
      </c>
      <c r="F323" s="26"/>
      <c r="G323" s="27">
        <f t="shared" si="68"/>
        <v>0</v>
      </c>
      <c r="H323" s="2">
        <f t="shared" si="69"/>
        <v>21</v>
      </c>
      <c r="I323" s="1">
        <f t="shared" si="70"/>
        <v>0</v>
      </c>
      <c r="J323" s="13">
        <v>5</v>
      </c>
      <c r="K323" s="16">
        <f t="shared" si="71"/>
        <v>0</v>
      </c>
      <c r="L323" s="18"/>
      <c r="M323" s="18"/>
      <c r="N323" s="19"/>
      <c r="O323" s="19"/>
      <c r="P323" s="17">
        <v>16</v>
      </c>
      <c r="Q323" s="17">
        <f t="shared" si="72"/>
        <v>0</v>
      </c>
      <c r="R323" s="19"/>
      <c r="S323" s="19"/>
    </row>
    <row r="324" spans="1:19" ht="60" outlineLevel="2" x14ac:dyDescent="0.25">
      <c r="A324" s="12">
        <v>312</v>
      </c>
      <c r="B324" s="13" t="s">
        <v>895</v>
      </c>
      <c r="C324" s="14" t="s">
        <v>896</v>
      </c>
      <c r="D324" s="15" t="s">
        <v>897</v>
      </c>
      <c r="E324" s="51" t="s">
        <v>1097</v>
      </c>
      <c r="F324" s="26"/>
      <c r="G324" s="27">
        <f t="shared" si="68"/>
        <v>0</v>
      </c>
      <c r="H324" s="2">
        <f t="shared" si="69"/>
        <v>17</v>
      </c>
      <c r="I324" s="1">
        <f t="shared" si="70"/>
        <v>0</v>
      </c>
      <c r="J324" s="13">
        <v>1</v>
      </c>
      <c r="K324" s="16">
        <f t="shared" si="71"/>
        <v>0</v>
      </c>
      <c r="L324" s="18"/>
      <c r="M324" s="18"/>
      <c r="N324" s="19"/>
      <c r="O324" s="19"/>
      <c r="P324" s="17">
        <v>5</v>
      </c>
      <c r="Q324" s="17">
        <f t="shared" si="72"/>
        <v>0</v>
      </c>
      <c r="R324" s="16">
        <v>11</v>
      </c>
      <c r="S324" s="16">
        <f t="shared" ref="S324:S342" si="74">ROUND((R324*G324),2)</f>
        <v>0</v>
      </c>
    </row>
    <row r="325" spans="1:19" ht="60" outlineLevel="2" x14ac:dyDescent="0.25">
      <c r="A325" s="12">
        <v>313</v>
      </c>
      <c r="B325" s="13" t="s">
        <v>898</v>
      </c>
      <c r="C325" s="14" t="s">
        <v>899</v>
      </c>
      <c r="D325" s="15" t="s">
        <v>900</v>
      </c>
      <c r="E325" s="51" t="s">
        <v>1097</v>
      </c>
      <c r="F325" s="26"/>
      <c r="G325" s="27">
        <f t="shared" si="68"/>
        <v>0</v>
      </c>
      <c r="H325" s="2">
        <f t="shared" si="69"/>
        <v>107</v>
      </c>
      <c r="I325" s="1">
        <f t="shared" si="70"/>
        <v>0</v>
      </c>
      <c r="J325" s="13">
        <v>10</v>
      </c>
      <c r="K325" s="16">
        <f t="shared" si="71"/>
        <v>0</v>
      </c>
      <c r="L325" s="18"/>
      <c r="M325" s="18"/>
      <c r="N325" s="19"/>
      <c r="O325" s="19"/>
      <c r="P325" s="17">
        <v>96</v>
      </c>
      <c r="Q325" s="17">
        <f t="shared" si="72"/>
        <v>0</v>
      </c>
      <c r="R325" s="16">
        <v>1</v>
      </c>
      <c r="S325" s="16">
        <f t="shared" si="74"/>
        <v>0</v>
      </c>
    </row>
    <row r="326" spans="1:19" ht="75" outlineLevel="2" x14ac:dyDescent="0.25">
      <c r="A326" s="12">
        <v>314</v>
      </c>
      <c r="B326" s="13" t="s">
        <v>901</v>
      </c>
      <c r="C326" s="14" t="s">
        <v>902</v>
      </c>
      <c r="D326" s="15" t="s">
        <v>900</v>
      </c>
      <c r="E326" s="51" t="s">
        <v>1097</v>
      </c>
      <c r="F326" s="26"/>
      <c r="G326" s="27">
        <f t="shared" si="68"/>
        <v>0</v>
      </c>
      <c r="H326" s="2">
        <f t="shared" si="69"/>
        <v>126</v>
      </c>
      <c r="I326" s="1">
        <f t="shared" si="70"/>
        <v>0</v>
      </c>
      <c r="J326" s="13">
        <v>2</v>
      </c>
      <c r="K326" s="16">
        <f t="shared" si="71"/>
        <v>0</v>
      </c>
      <c r="L326" s="18"/>
      <c r="M326" s="18"/>
      <c r="N326" s="13">
        <v>5</v>
      </c>
      <c r="O326" s="16">
        <f>ROUND((N326*G326),2)</f>
        <v>0</v>
      </c>
      <c r="P326" s="17">
        <v>50</v>
      </c>
      <c r="Q326" s="17">
        <f t="shared" si="72"/>
        <v>0</v>
      </c>
      <c r="R326" s="13">
        <v>69</v>
      </c>
      <c r="S326" s="16">
        <f t="shared" si="74"/>
        <v>0</v>
      </c>
    </row>
    <row r="327" spans="1:19" ht="75" outlineLevel="2" x14ac:dyDescent="0.25">
      <c r="A327" s="12">
        <v>315</v>
      </c>
      <c r="B327" s="13" t="s">
        <v>903</v>
      </c>
      <c r="C327" s="14" t="s">
        <v>904</v>
      </c>
      <c r="D327" s="15" t="s">
        <v>900</v>
      </c>
      <c r="E327" s="51" t="s">
        <v>1097</v>
      </c>
      <c r="F327" s="26"/>
      <c r="G327" s="27">
        <f t="shared" si="68"/>
        <v>0</v>
      </c>
      <c r="H327" s="2">
        <f t="shared" si="69"/>
        <v>77</v>
      </c>
      <c r="I327" s="1">
        <f t="shared" si="70"/>
        <v>0</v>
      </c>
      <c r="J327" s="13">
        <v>2</v>
      </c>
      <c r="K327" s="16">
        <f t="shared" si="71"/>
        <v>0</v>
      </c>
      <c r="L327" s="18"/>
      <c r="M327" s="18"/>
      <c r="N327" s="19"/>
      <c r="O327" s="19"/>
      <c r="P327" s="17">
        <v>50</v>
      </c>
      <c r="Q327" s="17">
        <f t="shared" si="72"/>
        <v>0</v>
      </c>
      <c r="R327" s="13">
        <v>25</v>
      </c>
      <c r="S327" s="16">
        <f t="shared" si="74"/>
        <v>0</v>
      </c>
    </row>
    <row r="328" spans="1:19" ht="75" outlineLevel="2" x14ac:dyDescent="0.25">
      <c r="A328" s="12">
        <v>316</v>
      </c>
      <c r="B328" s="13" t="s">
        <v>905</v>
      </c>
      <c r="C328" s="14" t="s">
        <v>906</v>
      </c>
      <c r="D328" s="15" t="s">
        <v>900</v>
      </c>
      <c r="E328" s="51" t="s">
        <v>1097</v>
      </c>
      <c r="F328" s="26"/>
      <c r="G328" s="27">
        <f t="shared" si="68"/>
        <v>0</v>
      </c>
      <c r="H328" s="2">
        <f t="shared" si="69"/>
        <v>80</v>
      </c>
      <c r="I328" s="1">
        <f t="shared" si="70"/>
        <v>0</v>
      </c>
      <c r="J328" s="13">
        <v>2</v>
      </c>
      <c r="K328" s="16">
        <f t="shared" si="71"/>
        <v>0</v>
      </c>
      <c r="L328" s="18"/>
      <c r="M328" s="18"/>
      <c r="N328" s="19"/>
      <c r="O328" s="19"/>
      <c r="P328" s="17">
        <v>52</v>
      </c>
      <c r="Q328" s="17">
        <f t="shared" si="72"/>
        <v>0</v>
      </c>
      <c r="R328" s="13">
        <v>26</v>
      </c>
      <c r="S328" s="16">
        <f t="shared" si="74"/>
        <v>0</v>
      </c>
    </row>
    <row r="329" spans="1:19" ht="75" outlineLevel="2" x14ac:dyDescent="0.25">
      <c r="A329" s="12">
        <v>317</v>
      </c>
      <c r="B329" s="13" t="s">
        <v>907</v>
      </c>
      <c r="C329" s="14" t="s">
        <v>908</v>
      </c>
      <c r="D329" s="15" t="s">
        <v>900</v>
      </c>
      <c r="E329" s="51" t="s">
        <v>1097</v>
      </c>
      <c r="F329" s="26"/>
      <c r="G329" s="27">
        <f t="shared" si="68"/>
        <v>0</v>
      </c>
      <c r="H329" s="2">
        <f t="shared" si="69"/>
        <v>68</v>
      </c>
      <c r="I329" s="1">
        <f t="shared" si="70"/>
        <v>0</v>
      </c>
      <c r="J329" s="13">
        <v>2</v>
      </c>
      <c r="K329" s="16">
        <f t="shared" si="71"/>
        <v>0</v>
      </c>
      <c r="L329" s="18"/>
      <c r="M329" s="18"/>
      <c r="N329" s="19"/>
      <c r="O329" s="19"/>
      <c r="P329" s="17">
        <v>50</v>
      </c>
      <c r="Q329" s="17">
        <f t="shared" si="72"/>
        <v>0</v>
      </c>
      <c r="R329" s="13">
        <v>16</v>
      </c>
      <c r="S329" s="16">
        <f t="shared" si="74"/>
        <v>0</v>
      </c>
    </row>
    <row r="330" spans="1:19" ht="75" outlineLevel="2" x14ac:dyDescent="0.25">
      <c r="A330" s="12">
        <v>318</v>
      </c>
      <c r="B330" s="13" t="s">
        <v>909</v>
      </c>
      <c r="C330" s="14" t="s">
        <v>910</v>
      </c>
      <c r="D330" s="15" t="s">
        <v>900</v>
      </c>
      <c r="E330" s="51" t="s">
        <v>1097</v>
      </c>
      <c r="F330" s="26"/>
      <c r="G330" s="27">
        <f t="shared" si="68"/>
        <v>0</v>
      </c>
      <c r="H330" s="2">
        <f t="shared" si="69"/>
        <v>53</v>
      </c>
      <c r="I330" s="1">
        <f t="shared" si="70"/>
        <v>0</v>
      </c>
      <c r="J330" s="13">
        <v>2</v>
      </c>
      <c r="K330" s="16">
        <f t="shared" si="71"/>
        <v>0</v>
      </c>
      <c r="L330" s="18"/>
      <c r="M330" s="18"/>
      <c r="N330" s="19"/>
      <c r="O330" s="19"/>
      <c r="P330" s="17">
        <v>40</v>
      </c>
      <c r="Q330" s="17">
        <f t="shared" si="72"/>
        <v>0</v>
      </c>
      <c r="R330" s="13">
        <v>11</v>
      </c>
      <c r="S330" s="16">
        <f t="shared" si="74"/>
        <v>0</v>
      </c>
    </row>
    <row r="331" spans="1:19" ht="90" outlineLevel="2" x14ac:dyDescent="0.25">
      <c r="A331" s="12">
        <v>319</v>
      </c>
      <c r="B331" s="13" t="s">
        <v>911</v>
      </c>
      <c r="C331" s="14" t="s">
        <v>912</v>
      </c>
      <c r="D331" s="15" t="s">
        <v>900</v>
      </c>
      <c r="E331" s="51" t="s">
        <v>1097</v>
      </c>
      <c r="F331" s="26"/>
      <c r="G331" s="27">
        <f t="shared" si="68"/>
        <v>0</v>
      </c>
      <c r="H331" s="2">
        <f t="shared" si="69"/>
        <v>113</v>
      </c>
      <c r="I331" s="1">
        <f t="shared" si="70"/>
        <v>0</v>
      </c>
      <c r="J331" s="13">
        <v>2</v>
      </c>
      <c r="K331" s="16">
        <f t="shared" si="71"/>
        <v>0</v>
      </c>
      <c r="L331" s="18"/>
      <c r="M331" s="18"/>
      <c r="N331" s="19"/>
      <c r="O331" s="19"/>
      <c r="P331" s="17">
        <v>40</v>
      </c>
      <c r="Q331" s="17">
        <f t="shared" si="72"/>
        <v>0</v>
      </c>
      <c r="R331" s="16">
        <v>71</v>
      </c>
      <c r="S331" s="16">
        <f t="shared" si="74"/>
        <v>0</v>
      </c>
    </row>
    <row r="332" spans="1:19" ht="90" outlineLevel="2" x14ac:dyDescent="0.25">
      <c r="A332" s="12">
        <v>320</v>
      </c>
      <c r="B332" s="13" t="s">
        <v>913</v>
      </c>
      <c r="C332" s="14" t="s">
        <v>912</v>
      </c>
      <c r="D332" s="15" t="s">
        <v>900</v>
      </c>
      <c r="E332" s="51" t="s">
        <v>1097</v>
      </c>
      <c r="F332" s="26"/>
      <c r="G332" s="27">
        <f t="shared" si="68"/>
        <v>0</v>
      </c>
      <c r="H332" s="2">
        <f t="shared" si="69"/>
        <v>55</v>
      </c>
      <c r="I332" s="1">
        <f t="shared" si="70"/>
        <v>0</v>
      </c>
      <c r="J332" s="13">
        <v>2</v>
      </c>
      <c r="K332" s="16">
        <f t="shared" si="71"/>
        <v>0</v>
      </c>
      <c r="L332" s="18"/>
      <c r="M332" s="18"/>
      <c r="N332" s="19"/>
      <c r="O332" s="19"/>
      <c r="P332" s="17">
        <v>40</v>
      </c>
      <c r="Q332" s="17">
        <f t="shared" si="72"/>
        <v>0</v>
      </c>
      <c r="R332" s="16">
        <v>13</v>
      </c>
      <c r="S332" s="16">
        <f t="shared" si="74"/>
        <v>0</v>
      </c>
    </row>
    <row r="333" spans="1:19" ht="90" outlineLevel="2" x14ac:dyDescent="0.25">
      <c r="A333" s="12">
        <v>321</v>
      </c>
      <c r="B333" s="13" t="s">
        <v>914</v>
      </c>
      <c r="C333" s="14" t="s">
        <v>912</v>
      </c>
      <c r="D333" s="15" t="s">
        <v>900</v>
      </c>
      <c r="E333" s="51" t="s">
        <v>1097</v>
      </c>
      <c r="F333" s="26"/>
      <c r="G333" s="27">
        <f t="shared" si="68"/>
        <v>0</v>
      </c>
      <c r="H333" s="2">
        <f t="shared" si="69"/>
        <v>85</v>
      </c>
      <c r="I333" s="1">
        <f t="shared" si="70"/>
        <v>0</v>
      </c>
      <c r="J333" s="13">
        <v>2</v>
      </c>
      <c r="K333" s="16">
        <f t="shared" si="71"/>
        <v>0</v>
      </c>
      <c r="L333" s="18"/>
      <c r="M333" s="18"/>
      <c r="N333" s="19"/>
      <c r="O333" s="19"/>
      <c r="P333" s="17">
        <v>42</v>
      </c>
      <c r="Q333" s="17">
        <f t="shared" si="72"/>
        <v>0</v>
      </c>
      <c r="R333" s="16">
        <v>41</v>
      </c>
      <c r="S333" s="16">
        <f t="shared" si="74"/>
        <v>0</v>
      </c>
    </row>
    <row r="334" spans="1:19" ht="90" outlineLevel="2" x14ac:dyDescent="0.25">
      <c r="A334" s="12">
        <v>322</v>
      </c>
      <c r="B334" s="13" t="s">
        <v>915</v>
      </c>
      <c r="C334" s="14" t="s">
        <v>912</v>
      </c>
      <c r="D334" s="15" t="s">
        <v>900</v>
      </c>
      <c r="E334" s="51" t="s">
        <v>1097</v>
      </c>
      <c r="F334" s="26"/>
      <c r="G334" s="27">
        <f t="shared" si="68"/>
        <v>0</v>
      </c>
      <c r="H334" s="2">
        <f t="shared" si="69"/>
        <v>53</v>
      </c>
      <c r="I334" s="1">
        <f t="shared" si="70"/>
        <v>0</v>
      </c>
      <c r="J334" s="13">
        <v>2</v>
      </c>
      <c r="K334" s="16">
        <f t="shared" si="71"/>
        <v>0</v>
      </c>
      <c r="L334" s="18"/>
      <c r="M334" s="18"/>
      <c r="N334" s="19"/>
      <c r="O334" s="19"/>
      <c r="P334" s="17">
        <v>40</v>
      </c>
      <c r="Q334" s="17">
        <f t="shared" si="72"/>
        <v>0</v>
      </c>
      <c r="R334" s="16">
        <v>11</v>
      </c>
      <c r="S334" s="16">
        <f t="shared" si="74"/>
        <v>0</v>
      </c>
    </row>
    <row r="335" spans="1:19" ht="75" outlineLevel="2" x14ac:dyDescent="0.25">
      <c r="A335" s="12">
        <v>323</v>
      </c>
      <c r="B335" s="13" t="s">
        <v>916</v>
      </c>
      <c r="C335" s="14" t="s">
        <v>917</v>
      </c>
      <c r="D335" s="15" t="s">
        <v>918</v>
      </c>
      <c r="E335" s="51" t="s">
        <v>1097</v>
      </c>
      <c r="F335" s="26"/>
      <c r="G335" s="27">
        <f t="shared" si="68"/>
        <v>0</v>
      </c>
      <c r="H335" s="2">
        <f t="shared" si="69"/>
        <v>14</v>
      </c>
      <c r="I335" s="1">
        <f t="shared" si="70"/>
        <v>0</v>
      </c>
      <c r="J335" s="13">
        <v>1</v>
      </c>
      <c r="K335" s="16">
        <f t="shared" si="71"/>
        <v>0</v>
      </c>
      <c r="L335" s="18"/>
      <c r="M335" s="18"/>
      <c r="N335" s="19"/>
      <c r="O335" s="19"/>
      <c r="P335" s="17">
        <v>7</v>
      </c>
      <c r="Q335" s="17">
        <f t="shared" si="72"/>
        <v>0</v>
      </c>
      <c r="R335" s="16">
        <v>6</v>
      </c>
      <c r="S335" s="16">
        <f t="shared" si="74"/>
        <v>0</v>
      </c>
    </row>
    <row r="336" spans="1:19" ht="75" outlineLevel="2" x14ac:dyDescent="0.25">
      <c r="A336" s="12">
        <v>324</v>
      </c>
      <c r="B336" s="13" t="s">
        <v>919</v>
      </c>
      <c r="C336" s="14" t="s">
        <v>920</v>
      </c>
      <c r="D336" s="15" t="s">
        <v>918</v>
      </c>
      <c r="E336" s="51" t="s">
        <v>1097</v>
      </c>
      <c r="F336" s="26"/>
      <c r="G336" s="27">
        <f t="shared" si="68"/>
        <v>0</v>
      </c>
      <c r="H336" s="2">
        <f t="shared" si="69"/>
        <v>12</v>
      </c>
      <c r="I336" s="1">
        <f t="shared" si="70"/>
        <v>0</v>
      </c>
      <c r="J336" s="13">
        <v>1</v>
      </c>
      <c r="K336" s="16">
        <f t="shared" si="71"/>
        <v>0</v>
      </c>
      <c r="L336" s="18"/>
      <c r="M336" s="18"/>
      <c r="N336" s="19"/>
      <c r="O336" s="19"/>
      <c r="P336" s="17">
        <v>5</v>
      </c>
      <c r="Q336" s="17">
        <f t="shared" si="72"/>
        <v>0</v>
      </c>
      <c r="R336" s="16">
        <v>6</v>
      </c>
      <c r="S336" s="16">
        <f t="shared" si="74"/>
        <v>0</v>
      </c>
    </row>
    <row r="337" spans="1:19" ht="30" outlineLevel="2" x14ac:dyDescent="0.25">
      <c r="A337" s="12">
        <v>325</v>
      </c>
      <c r="B337" s="13" t="s">
        <v>921</v>
      </c>
      <c r="C337" s="14" t="s">
        <v>922</v>
      </c>
      <c r="D337" s="15" t="s">
        <v>923</v>
      </c>
      <c r="E337" s="51" t="s">
        <v>1097</v>
      </c>
      <c r="F337" s="26"/>
      <c r="G337" s="27">
        <f t="shared" si="68"/>
        <v>0</v>
      </c>
      <c r="H337" s="2">
        <f t="shared" si="69"/>
        <v>27</v>
      </c>
      <c r="I337" s="1">
        <f t="shared" si="70"/>
        <v>0</v>
      </c>
      <c r="J337" s="13">
        <v>1</v>
      </c>
      <c r="K337" s="16">
        <f t="shared" si="71"/>
        <v>0</v>
      </c>
      <c r="L337" s="18"/>
      <c r="M337" s="18"/>
      <c r="N337" s="19"/>
      <c r="O337" s="19"/>
      <c r="P337" s="17">
        <v>8</v>
      </c>
      <c r="Q337" s="17">
        <f t="shared" si="72"/>
        <v>0</v>
      </c>
      <c r="R337" s="13">
        <v>18</v>
      </c>
      <c r="S337" s="16">
        <f t="shared" si="74"/>
        <v>0</v>
      </c>
    </row>
    <row r="338" spans="1:19" ht="30" outlineLevel="2" x14ac:dyDescent="0.25">
      <c r="A338" s="12">
        <v>326</v>
      </c>
      <c r="B338" s="13" t="s">
        <v>924</v>
      </c>
      <c r="C338" s="14" t="s">
        <v>925</v>
      </c>
      <c r="D338" s="22" t="s">
        <v>923</v>
      </c>
      <c r="E338" s="51" t="s">
        <v>1097</v>
      </c>
      <c r="F338" s="26"/>
      <c r="G338" s="27">
        <f t="shared" si="68"/>
        <v>0</v>
      </c>
      <c r="H338" s="2">
        <f t="shared" si="69"/>
        <v>23</v>
      </c>
      <c r="I338" s="1">
        <f t="shared" si="70"/>
        <v>0</v>
      </c>
      <c r="J338" s="13">
        <v>1</v>
      </c>
      <c r="K338" s="16">
        <f t="shared" si="71"/>
        <v>0</v>
      </c>
      <c r="L338" s="18"/>
      <c r="M338" s="18"/>
      <c r="N338" s="19"/>
      <c r="O338" s="19"/>
      <c r="P338" s="17">
        <v>9</v>
      </c>
      <c r="Q338" s="17">
        <f t="shared" si="72"/>
        <v>0</v>
      </c>
      <c r="R338" s="13">
        <v>13</v>
      </c>
      <c r="S338" s="16">
        <f t="shared" si="74"/>
        <v>0</v>
      </c>
    </row>
    <row r="339" spans="1:19" ht="30" outlineLevel="2" x14ac:dyDescent="0.25">
      <c r="A339" s="12">
        <v>327</v>
      </c>
      <c r="B339" s="13" t="s">
        <v>926</v>
      </c>
      <c r="C339" s="14" t="s">
        <v>927</v>
      </c>
      <c r="D339" s="15" t="s">
        <v>923</v>
      </c>
      <c r="E339" s="51" t="s">
        <v>1097</v>
      </c>
      <c r="F339" s="26"/>
      <c r="G339" s="27">
        <f t="shared" si="68"/>
        <v>0</v>
      </c>
      <c r="H339" s="2">
        <f t="shared" si="69"/>
        <v>23</v>
      </c>
      <c r="I339" s="1">
        <f t="shared" si="70"/>
        <v>0</v>
      </c>
      <c r="J339" s="13">
        <v>1</v>
      </c>
      <c r="K339" s="16">
        <f t="shared" si="71"/>
        <v>0</v>
      </c>
      <c r="L339" s="18"/>
      <c r="M339" s="18"/>
      <c r="N339" s="19"/>
      <c r="O339" s="19"/>
      <c r="P339" s="17">
        <v>9</v>
      </c>
      <c r="Q339" s="17">
        <f t="shared" si="72"/>
        <v>0</v>
      </c>
      <c r="R339" s="13">
        <v>13</v>
      </c>
      <c r="S339" s="16">
        <f t="shared" si="74"/>
        <v>0</v>
      </c>
    </row>
    <row r="340" spans="1:19" ht="75" outlineLevel="2" x14ac:dyDescent="0.25">
      <c r="A340" s="12">
        <v>328</v>
      </c>
      <c r="B340" s="13" t="s">
        <v>928</v>
      </c>
      <c r="C340" s="14" t="s">
        <v>929</v>
      </c>
      <c r="D340" s="15" t="s">
        <v>923</v>
      </c>
      <c r="E340" s="51" t="s">
        <v>1097</v>
      </c>
      <c r="F340" s="26"/>
      <c r="G340" s="27">
        <f t="shared" si="68"/>
        <v>0</v>
      </c>
      <c r="H340" s="2">
        <f t="shared" si="69"/>
        <v>7</v>
      </c>
      <c r="I340" s="1">
        <f t="shared" si="70"/>
        <v>0</v>
      </c>
      <c r="J340" s="13">
        <v>1</v>
      </c>
      <c r="K340" s="16">
        <f t="shared" si="71"/>
        <v>0</v>
      </c>
      <c r="L340" s="18"/>
      <c r="M340" s="18"/>
      <c r="N340" s="19"/>
      <c r="O340" s="19"/>
      <c r="P340" s="17">
        <v>3</v>
      </c>
      <c r="Q340" s="17">
        <f t="shared" si="72"/>
        <v>0</v>
      </c>
      <c r="R340" s="16">
        <v>3</v>
      </c>
      <c r="S340" s="16">
        <f t="shared" si="74"/>
        <v>0</v>
      </c>
    </row>
    <row r="341" spans="1:19" ht="105" outlineLevel="2" x14ac:dyDescent="0.25">
      <c r="A341" s="12">
        <v>329</v>
      </c>
      <c r="B341" s="13" t="s">
        <v>930</v>
      </c>
      <c r="C341" s="14" t="s">
        <v>931</v>
      </c>
      <c r="D341" s="15" t="s">
        <v>923</v>
      </c>
      <c r="E341" s="51" t="s">
        <v>1097</v>
      </c>
      <c r="F341" s="26"/>
      <c r="G341" s="27">
        <f t="shared" si="68"/>
        <v>0</v>
      </c>
      <c r="H341" s="2">
        <f t="shared" si="69"/>
        <v>19</v>
      </c>
      <c r="I341" s="1">
        <f t="shared" si="70"/>
        <v>0</v>
      </c>
      <c r="J341" s="13">
        <v>1</v>
      </c>
      <c r="K341" s="16">
        <f t="shared" si="71"/>
        <v>0</v>
      </c>
      <c r="L341" s="18"/>
      <c r="M341" s="18"/>
      <c r="N341" s="19"/>
      <c r="O341" s="19"/>
      <c r="P341" s="17">
        <v>5</v>
      </c>
      <c r="Q341" s="17">
        <f t="shared" si="72"/>
        <v>0</v>
      </c>
      <c r="R341" s="16">
        <v>13</v>
      </c>
      <c r="S341" s="16">
        <f t="shared" si="74"/>
        <v>0</v>
      </c>
    </row>
    <row r="342" spans="1:19" ht="105" outlineLevel="2" x14ac:dyDescent="0.25">
      <c r="A342" s="12">
        <v>330</v>
      </c>
      <c r="B342" s="13" t="s">
        <v>932</v>
      </c>
      <c r="C342" s="14" t="s">
        <v>933</v>
      </c>
      <c r="D342" s="15" t="s">
        <v>934</v>
      </c>
      <c r="E342" s="51" t="s">
        <v>1097</v>
      </c>
      <c r="F342" s="26"/>
      <c r="G342" s="27">
        <f t="shared" si="68"/>
        <v>0</v>
      </c>
      <c r="H342" s="2">
        <f t="shared" si="69"/>
        <v>132</v>
      </c>
      <c r="I342" s="1">
        <f t="shared" si="70"/>
        <v>0</v>
      </c>
      <c r="J342" s="13">
        <v>5</v>
      </c>
      <c r="K342" s="16">
        <f t="shared" si="71"/>
        <v>0</v>
      </c>
      <c r="L342" s="18"/>
      <c r="M342" s="18"/>
      <c r="N342" s="13">
        <v>20</v>
      </c>
      <c r="O342" s="16">
        <f>ROUND((N342*G342),2)</f>
        <v>0</v>
      </c>
      <c r="P342" s="17">
        <v>40</v>
      </c>
      <c r="Q342" s="17">
        <f t="shared" si="72"/>
        <v>0</v>
      </c>
      <c r="R342" s="16">
        <v>67</v>
      </c>
      <c r="S342" s="16">
        <f t="shared" si="74"/>
        <v>0</v>
      </c>
    </row>
    <row r="343" spans="1:19" ht="75" outlineLevel="2" x14ac:dyDescent="0.25">
      <c r="A343" s="12">
        <v>331</v>
      </c>
      <c r="B343" s="13" t="s">
        <v>935</v>
      </c>
      <c r="C343" s="14" t="s">
        <v>936</v>
      </c>
      <c r="D343" s="15" t="s">
        <v>934</v>
      </c>
      <c r="E343" s="51" t="s">
        <v>1097</v>
      </c>
      <c r="F343" s="26"/>
      <c r="G343" s="27">
        <f t="shared" si="68"/>
        <v>0</v>
      </c>
      <c r="H343" s="2">
        <f t="shared" si="69"/>
        <v>10</v>
      </c>
      <c r="I343" s="1">
        <f t="shared" si="70"/>
        <v>0</v>
      </c>
      <c r="J343" s="13">
        <v>5</v>
      </c>
      <c r="K343" s="16">
        <f t="shared" si="71"/>
        <v>0</v>
      </c>
      <c r="L343" s="18"/>
      <c r="M343" s="18"/>
      <c r="N343" s="19"/>
      <c r="O343" s="19"/>
      <c r="P343" s="17">
        <v>5</v>
      </c>
      <c r="Q343" s="17">
        <f t="shared" si="72"/>
        <v>0</v>
      </c>
      <c r="R343" s="19"/>
      <c r="S343" s="19"/>
    </row>
    <row r="344" spans="1:19" ht="90" outlineLevel="2" x14ac:dyDescent="0.25">
      <c r="A344" s="12">
        <v>332</v>
      </c>
      <c r="B344" s="13" t="s">
        <v>937</v>
      </c>
      <c r="C344" s="14" t="s">
        <v>938</v>
      </c>
      <c r="D344" s="15" t="s">
        <v>934</v>
      </c>
      <c r="E344" s="51" t="s">
        <v>1097</v>
      </c>
      <c r="F344" s="26"/>
      <c r="G344" s="27">
        <f t="shared" si="68"/>
        <v>0</v>
      </c>
      <c r="H344" s="2">
        <f t="shared" si="69"/>
        <v>46</v>
      </c>
      <c r="I344" s="1">
        <f t="shared" si="70"/>
        <v>0</v>
      </c>
      <c r="J344" s="13">
        <v>5</v>
      </c>
      <c r="K344" s="16">
        <f t="shared" si="71"/>
        <v>0</v>
      </c>
      <c r="L344" s="18"/>
      <c r="M344" s="18"/>
      <c r="N344" s="13">
        <v>20</v>
      </c>
      <c r="O344" s="16">
        <f>ROUND((N344*G344),2)</f>
        <v>0</v>
      </c>
      <c r="P344" s="17">
        <v>16</v>
      </c>
      <c r="Q344" s="17">
        <f t="shared" si="72"/>
        <v>0</v>
      </c>
      <c r="R344" s="16">
        <v>5</v>
      </c>
      <c r="S344" s="16">
        <f>ROUND((R344*G344),2)</f>
        <v>0</v>
      </c>
    </row>
    <row r="345" spans="1:19" ht="75" outlineLevel="2" x14ac:dyDescent="0.25">
      <c r="A345" s="12">
        <v>333</v>
      </c>
      <c r="B345" s="13" t="s">
        <v>1030</v>
      </c>
      <c r="C345" s="14" t="s">
        <v>1031</v>
      </c>
      <c r="D345" s="22" t="s">
        <v>1032</v>
      </c>
      <c r="E345" s="51" t="s">
        <v>1097</v>
      </c>
      <c r="F345" s="26"/>
      <c r="G345" s="27">
        <f t="shared" si="68"/>
        <v>0</v>
      </c>
      <c r="H345" s="2">
        <f t="shared" si="69"/>
        <v>9</v>
      </c>
      <c r="I345" s="1">
        <f t="shared" si="70"/>
        <v>0</v>
      </c>
      <c r="J345" s="13">
        <v>1</v>
      </c>
      <c r="K345" s="16">
        <f t="shared" si="71"/>
        <v>0</v>
      </c>
      <c r="L345" s="18"/>
      <c r="M345" s="18"/>
      <c r="N345" s="19"/>
      <c r="O345" s="19"/>
      <c r="P345" s="17">
        <v>5</v>
      </c>
      <c r="Q345" s="17">
        <f t="shared" si="72"/>
        <v>0</v>
      </c>
      <c r="R345" s="16">
        <v>3</v>
      </c>
      <c r="S345" s="16">
        <f>ROUND((R345*G345),2)</f>
        <v>0</v>
      </c>
    </row>
    <row r="346" spans="1:19" ht="30" outlineLevel="2" x14ac:dyDescent="0.25">
      <c r="A346" s="12">
        <v>334</v>
      </c>
      <c r="B346" s="13" t="s">
        <v>1036</v>
      </c>
      <c r="C346" s="14" t="s">
        <v>1037</v>
      </c>
      <c r="D346" s="22" t="s">
        <v>873</v>
      </c>
      <c r="E346" s="51" t="s">
        <v>1097</v>
      </c>
      <c r="F346" s="26"/>
      <c r="G346" s="27">
        <f t="shared" si="68"/>
        <v>0</v>
      </c>
      <c r="H346" s="2">
        <f t="shared" si="69"/>
        <v>28</v>
      </c>
      <c r="I346" s="1">
        <f t="shared" si="70"/>
        <v>0</v>
      </c>
      <c r="J346" s="13">
        <v>1</v>
      </c>
      <c r="K346" s="16">
        <f t="shared" si="71"/>
        <v>0</v>
      </c>
      <c r="L346" s="18"/>
      <c r="M346" s="18"/>
      <c r="N346" s="19"/>
      <c r="O346" s="19"/>
      <c r="P346" s="17">
        <v>12</v>
      </c>
      <c r="Q346" s="17">
        <f t="shared" si="72"/>
        <v>0</v>
      </c>
      <c r="R346" s="13">
        <v>15</v>
      </c>
      <c r="S346" s="16">
        <f>ROUND((R346*G346),2)</f>
        <v>0</v>
      </c>
    </row>
    <row r="347" spans="1:19" outlineLevel="2" x14ac:dyDescent="0.25">
      <c r="A347" s="12">
        <v>335</v>
      </c>
      <c r="B347" s="3" t="s">
        <v>1061</v>
      </c>
      <c r="C347" s="3" t="s">
        <v>1061</v>
      </c>
      <c r="D347" s="22" t="s">
        <v>1032</v>
      </c>
      <c r="E347" s="51" t="s">
        <v>1097</v>
      </c>
      <c r="F347" s="26"/>
      <c r="G347" s="27">
        <f t="shared" si="68"/>
        <v>0</v>
      </c>
      <c r="H347" s="2">
        <f t="shared" si="69"/>
        <v>153</v>
      </c>
      <c r="I347" s="1">
        <f t="shared" si="70"/>
        <v>0</v>
      </c>
      <c r="J347" s="13">
        <v>5</v>
      </c>
      <c r="K347" s="16">
        <f t="shared" si="71"/>
        <v>0</v>
      </c>
      <c r="L347" s="18"/>
      <c r="M347" s="18"/>
      <c r="N347" s="19"/>
      <c r="O347" s="19"/>
      <c r="P347" s="17">
        <v>58</v>
      </c>
      <c r="Q347" s="17">
        <f t="shared" si="72"/>
        <v>0</v>
      </c>
      <c r="R347" s="16">
        <v>90</v>
      </c>
      <c r="S347" s="16">
        <f>ROUND((R347*G347),2)</f>
        <v>0</v>
      </c>
    </row>
    <row r="348" spans="1:19" outlineLevel="2" x14ac:dyDescent="0.25">
      <c r="A348" s="12">
        <v>336</v>
      </c>
      <c r="B348" s="3" t="s">
        <v>1062</v>
      </c>
      <c r="C348" s="3" t="s">
        <v>1062</v>
      </c>
      <c r="D348" s="22" t="s">
        <v>1032</v>
      </c>
      <c r="E348" s="51" t="s">
        <v>1097</v>
      </c>
      <c r="F348" s="26"/>
      <c r="G348" s="27">
        <f t="shared" si="68"/>
        <v>0</v>
      </c>
      <c r="H348" s="2">
        <f t="shared" si="69"/>
        <v>29</v>
      </c>
      <c r="I348" s="1">
        <f t="shared" si="70"/>
        <v>0</v>
      </c>
      <c r="J348" s="13">
        <v>5</v>
      </c>
      <c r="K348" s="16">
        <f t="shared" si="71"/>
        <v>0</v>
      </c>
      <c r="L348" s="18"/>
      <c r="M348" s="18"/>
      <c r="N348" s="19"/>
      <c r="O348" s="19"/>
      <c r="P348" s="17">
        <v>24</v>
      </c>
      <c r="Q348" s="17">
        <f t="shared" si="72"/>
        <v>0</v>
      </c>
      <c r="R348" s="19"/>
      <c r="S348" s="19"/>
    </row>
    <row r="349" spans="1:19" outlineLevel="2" x14ac:dyDescent="0.25">
      <c r="A349" s="12">
        <v>337</v>
      </c>
      <c r="B349" s="3" t="s">
        <v>1063</v>
      </c>
      <c r="C349" s="3" t="s">
        <v>1063</v>
      </c>
      <c r="D349" s="22" t="s">
        <v>1032</v>
      </c>
      <c r="E349" s="51" t="s">
        <v>1097</v>
      </c>
      <c r="F349" s="26"/>
      <c r="G349" s="27">
        <f t="shared" si="68"/>
        <v>0</v>
      </c>
      <c r="H349" s="2">
        <f t="shared" si="69"/>
        <v>98</v>
      </c>
      <c r="I349" s="1">
        <f t="shared" si="70"/>
        <v>0</v>
      </c>
      <c r="J349" s="13">
        <v>5</v>
      </c>
      <c r="K349" s="16">
        <f t="shared" si="71"/>
        <v>0</v>
      </c>
      <c r="L349" s="18"/>
      <c r="M349" s="18"/>
      <c r="N349" s="19"/>
      <c r="O349" s="19"/>
      <c r="P349" s="17">
        <v>3</v>
      </c>
      <c r="Q349" s="17">
        <f t="shared" si="72"/>
        <v>0</v>
      </c>
      <c r="R349" s="16">
        <v>90</v>
      </c>
      <c r="S349" s="16">
        <f>ROUND((R349*G349),2)</f>
        <v>0</v>
      </c>
    </row>
    <row r="350" spans="1:19" s="49" customFormat="1" outlineLevel="1" x14ac:dyDescent="0.25">
      <c r="A350" s="42"/>
      <c r="B350" s="43"/>
      <c r="C350" s="43"/>
      <c r="D350" s="45"/>
      <c r="E350" s="50" t="s">
        <v>1116</v>
      </c>
      <c r="F350" s="45"/>
      <c r="G350" s="46"/>
      <c r="H350" s="47"/>
      <c r="I350" s="46">
        <f>SUBTOTAL(9,I313:I349)</f>
        <v>0</v>
      </c>
      <c r="J350" s="55"/>
      <c r="K350" s="48">
        <f>SUBTOTAL(9,K313:K349)</f>
        <v>0</v>
      </c>
      <c r="L350" s="55"/>
      <c r="M350" s="48">
        <f>SUBTOTAL(9,M313:M349)</f>
        <v>0</v>
      </c>
      <c r="N350" s="55"/>
      <c r="O350" s="48">
        <f>SUBTOTAL(9,O313:O349)</f>
        <v>0</v>
      </c>
      <c r="P350" s="55"/>
      <c r="Q350" s="48">
        <f>SUBTOTAL(9,Q313:Q349)</f>
        <v>0</v>
      </c>
      <c r="R350" s="55"/>
      <c r="S350" s="48">
        <f>SUBTOTAL(9,S313:S349)</f>
        <v>0</v>
      </c>
    </row>
    <row r="351" spans="1:19" ht="105" outlineLevel="2" x14ac:dyDescent="0.25">
      <c r="A351" s="12">
        <v>338</v>
      </c>
      <c r="B351" s="13" t="s">
        <v>8</v>
      </c>
      <c r="C351" s="14" t="s">
        <v>9</v>
      </c>
      <c r="D351" s="15" t="s">
        <v>10</v>
      </c>
      <c r="E351" s="51" t="s">
        <v>1094</v>
      </c>
      <c r="F351" s="26"/>
      <c r="G351" s="27">
        <f t="shared" ref="G351:G382" si="75">ROUND((0),2)</f>
        <v>0</v>
      </c>
      <c r="H351" s="2">
        <f t="shared" ref="H351:H382" si="76">SUM(J351,L351,N351,P351,R351)</f>
        <v>14</v>
      </c>
      <c r="I351" s="1">
        <f t="shared" ref="I351:I382" si="77">ROUND((G351*H351),2)</f>
        <v>0</v>
      </c>
      <c r="J351" s="16">
        <v>5</v>
      </c>
      <c r="K351" s="16">
        <f t="shared" ref="K351:K382" si="78">ROUND((J351*G351),2)</f>
        <v>0</v>
      </c>
      <c r="L351" s="18"/>
      <c r="M351" s="18"/>
      <c r="N351" s="19"/>
      <c r="O351" s="19"/>
      <c r="P351" s="17">
        <v>5</v>
      </c>
      <c r="Q351" s="17">
        <f t="shared" ref="Q351:Q367" si="79">ROUND((P351*G351),2)</f>
        <v>0</v>
      </c>
      <c r="R351" s="16">
        <v>4</v>
      </c>
      <c r="S351" s="16">
        <f>ROUND((R351*G351),2)</f>
        <v>0</v>
      </c>
    </row>
    <row r="352" spans="1:19" ht="75" outlineLevel="2" x14ac:dyDescent="0.25">
      <c r="A352" s="12">
        <v>339</v>
      </c>
      <c r="B352" s="13" t="s">
        <v>11</v>
      </c>
      <c r="C352" s="14" t="s">
        <v>12</v>
      </c>
      <c r="D352" s="15" t="s">
        <v>10</v>
      </c>
      <c r="E352" s="51" t="s">
        <v>1094</v>
      </c>
      <c r="F352" s="26"/>
      <c r="G352" s="27">
        <f t="shared" si="75"/>
        <v>0</v>
      </c>
      <c r="H352" s="2">
        <f t="shared" si="76"/>
        <v>3</v>
      </c>
      <c r="I352" s="1">
        <f t="shared" si="77"/>
        <v>0</v>
      </c>
      <c r="J352" s="16">
        <v>1</v>
      </c>
      <c r="K352" s="16">
        <f t="shared" si="78"/>
        <v>0</v>
      </c>
      <c r="L352" s="18"/>
      <c r="M352" s="18"/>
      <c r="N352" s="19"/>
      <c r="O352" s="19"/>
      <c r="P352" s="17">
        <v>2</v>
      </c>
      <c r="Q352" s="17">
        <f t="shared" si="79"/>
        <v>0</v>
      </c>
      <c r="R352" s="16"/>
      <c r="S352" s="16"/>
    </row>
    <row r="353" spans="1:19" ht="30" outlineLevel="2" x14ac:dyDescent="0.25">
      <c r="A353" s="12">
        <v>340</v>
      </c>
      <c r="B353" s="13" t="s">
        <v>25</v>
      </c>
      <c r="C353" s="14" t="s">
        <v>26</v>
      </c>
      <c r="D353" s="15" t="s">
        <v>27</v>
      </c>
      <c r="E353" s="51" t="s">
        <v>1094</v>
      </c>
      <c r="F353" s="26"/>
      <c r="G353" s="27">
        <f t="shared" si="75"/>
        <v>0</v>
      </c>
      <c r="H353" s="2">
        <f t="shared" si="76"/>
        <v>13</v>
      </c>
      <c r="I353" s="1">
        <f t="shared" si="77"/>
        <v>0</v>
      </c>
      <c r="J353" s="16">
        <v>1</v>
      </c>
      <c r="K353" s="16">
        <f t="shared" si="78"/>
        <v>0</v>
      </c>
      <c r="L353" s="18"/>
      <c r="M353" s="18"/>
      <c r="N353" s="19"/>
      <c r="O353" s="19"/>
      <c r="P353" s="17">
        <v>5</v>
      </c>
      <c r="Q353" s="17">
        <f t="shared" si="79"/>
        <v>0</v>
      </c>
      <c r="R353" s="16">
        <v>7</v>
      </c>
      <c r="S353" s="16">
        <f t="shared" ref="S353:S373" si="80">ROUND((R353*G353),2)</f>
        <v>0</v>
      </c>
    </row>
    <row r="354" spans="1:19" ht="120" outlineLevel="2" x14ac:dyDescent="0.25">
      <c r="A354" s="12">
        <v>341</v>
      </c>
      <c r="B354" s="13" t="s">
        <v>28</v>
      </c>
      <c r="C354" s="14" t="s">
        <v>29</v>
      </c>
      <c r="D354" s="15" t="s">
        <v>27</v>
      </c>
      <c r="E354" s="51" t="s">
        <v>1094</v>
      </c>
      <c r="F354" s="26"/>
      <c r="G354" s="27">
        <f t="shared" si="75"/>
        <v>0</v>
      </c>
      <c r="H354" s="2">
        <f t="shared" si="76"/>
        <v>8</v>
      </c>
      <c r="I354" s="1">
        <f t="shared" si="77"/>
        <v>0</v>
      </c>
      <c r="J354" s="16">
        <v>2</v>
      </c>
      <c r="K354" s="16">
        <f t="shared" si="78"/>
        <v>0</v>
      </c>
      <c r="L354" s="18"/>
      <c r="M354" s="18"/>
      <c r="N354" s="19"/>
      <c r="O354" s="19"/>
      <c r="P354" s="17">
        <v>5</v>
      </c>
      <c r="Q354" s="17">
        <f t="shared" si="79"/>
        <v>0</v>
      </c>
      <c r="R354" s="16">
        <v>1</v>
      </c>
      <c r="S354" s="16">
        <f t="shared" si="80"/>
        <v>0</v>
      </c>
    </row>
    <row r="355" spans="1:19" ht="60" outlineLevel="2" x14ac:dyDescent="0.25">
      <c r="A355" s="12">
        <v>342</v>
      </c>
      <c r="B355" s="13" t="s">
        <v>30</v>
      </c>
      <c r="C355" s="14" t="s">
        <v>31</v>
      </c>
      <c r="D355" s="15" t="s">
        <v>27</v>
      </c>
      <c r="E355" s="51" t="s">
        <v>1094</v>
      </c>
      <c r="F355" s="26"/>
      <c r="G355" s="27">
        <f t="shared" si="75"/>
        <v>0</v>
      </c>
      <c r="H355" s="2">
        <f t="shared" si="76"/>
        <v>13</v>
      </c>
      <c r="I355" s="1">
        <f t="shared" si="77"/>
        <v>0</v>
      </c>
      <c r="J355" s="16">
        <v>2</v>
      </c>
      <c r="K355" s="16">
        <f t="shared" si="78"/>
        <v>0</v>
      </c>
      <c r="L355" s="18"/>
      <c r="M355" s="18"/>
      <c r="N355" s="19"/>
      <c r="O355" s="19"/>
      <c r="P355" s="17">
        <v>9</v>
      </c>
      <c r="Q355" s="17">
        <f t="shared" si="79"/>
        <v>0</v>
      </c>
      <c r="R355" s="16">
        <v>2</v>
      </c>
      <c r="S355" s="16">
        <f t="shared" si="80"/>
        <v>0</v>
      </c>
    </row>
    <row r="356" spans="1:19" ht="90" outlineLevel="2" x14ac:dyDescent="0.25">
      <c r="A356" s="12">
        <v>343</v>
      </c>
      <c r="B356" s="13" t="s">
        <v>32</v>
      </c>
      <c r="C356" s="14" t="s">
        <v>33</v>
      </c>
      <c r="D356" s="15" t="s">
        <v>27</v>
      </c>
      <c r="E356" s="51" t="s">
        <v>1094</v>
      </c>
      <c r="F356" s="26"/>
      <c r="G356" s="27">
        <f t="shared" si="75"/>
        <v>0</v>
      </c>
      <c r="H356" s="2">
        <f t="shared" si="76"/>
        <v>5</v>
      </c>
      <c r="I356" s="1">
        <f t="shared" si="77"/>
        <v>0</v>
      </c>
      <c r="J356" s="16">
        <v>1</v>
      </c>
      <c r="K356" s="16">
        <f t="shared" si="78"/>
        <v>0</v>
      </c>
      <c r="L356" s="18"/>
      <c r="M356" s="18"/>
      <c r="N356" s="19"/>
      <c r="O356" s="19"/>
      <c r="P356" s="17">
        <v>2</v>
      </c>
      <c r="Q356" s="17">
        <f t="shared" si="79"/>
        <v>0</v>
      </c>
      <c r="R356" s="16">
        <v>2</v>
      </c>
      <c r="S356" s="16">
        <f t="shared" si="80"/>
        <v>0</v>
      </c>
    </row>
    <row r="357" spans="1:19" ht="105" outlineLevel="2" x14ac:dyDescent="0.25">
      <c r="A357" s="12">
        <v>344</v>
      </c>
      <c r="B357" s="13" t="s">
        <v>34</v>
      </c>
      <c r="C357" s="14" t="s">
        <v>35</v>
      </c>
      <c r="D357" s="15" t="s">
        <v>27</v>
      </c>
      <c r="E357" s="51" t="s">
        <v>1094</v>
      </c>
      <c r="F357" s="26"/>
      <c r="G357" s="27">
        <f t="shared" si="75"/>
        <v>0</v>
      </c>
      <c r="H357" s="2">
        <f t="shared" si="76"/>
        <v>9</v>
      </c>
      <c r="I357" s="1">
        <f t="shared" si="77"/>
        <v>0</v>
      </c>
      <c r="J357" s="13">
        <v>2</v>
      </c>
      <c r="K357" s="16">
        <f t="shared" si="78"/>
        <v>0</v>
      </c>
      <c r="L357" s="18"/>
      <c r="M357" s="18"/>
      <c r="N357" s="19"/>
      <c r="O357" s="19"/>
      <c r="P357" s="17">
        <v>4</v>
      </c>
      <c r="Q357" s="17">
        <f t="shared" si="79"/>
        <v>0</v>
      </c>
      <c r="R357" s="16">
        <v>3</v>
      </c>
      <c r="S357" s="16">
        <f t="shared" si="80"/>
        <v>0</v>
      </c>
    </row>
    <row r="358" spans="1:19" ht="45" outlineLevel="2" x14ac:dyDescent="0.25">
      <c r="A358" s="12">
        <v>345</v>
      </c>
      <c r="B358" s="13" t="s">
        <v>34</v>
      </c>
      <c r="C358" s="14" t="s">
        <v>36</v>
      </c>
      <c r="D358" s="15" t="s">
        <v>27</v>
      </c>
      <c r="E358" s="51" t="s">
        <v>1094</v>
      </c>
      <c r="F358" s="26"/>
      <c r="G358" s="27">
        <f t="shared" si="75"/>
        <v>0</v>
      </c>
      <c r="H358" s="2">
        <f t="shared" si="76"/>
        <v>22</v>
      </c>
      <c r="I358" s="1">
        <f t="shared" si="77"/>
        <v>0</v>
      </c>
      <c r="J358" s="13">
        <v>2</v>
      </c>
      <c r="K358" s="16">
        <f t="shared" si="78"/>
        <v>0</v>
      </c>
      <c r="L358" s="18"/>
      <c r="M358" s="18"/>
      <c r="N358" s="19"/>
      <c r="O358" s="19"/>
      <c r="P358" s="17">
        <v>8</v>
      </c>
      <c r="Q358" s="17">
        <f t="shared" si="79"/>
        <v>0</v>
      </c>
      <c r="R358" s="16">
        <v>12</v>
      </c>
      <c r="S358" s="16">
        <f t="shared" si="80"/>
        <v>0</v>
      </c>
    </row>
    <row r="359" spans="1:19" ht="45" outlineLevel="2" x14ac:dyDescent="0.25">
      <c r="A359" s="12">
        <v>346</v>
      </c>
      <c r="B359" s="13" t="s">
        <v>37</v>
      </c>
      <c r="C359" s="14" t="s">
        <v>38</v>
      </c>
      <c r="D359" s="15" t="s">
        <v>27</v>
      </c>
      <c r="E359" s="51" t="s">
        <v>1094</v>
      </c>
      <c r="F359" s="26"/>
      <c r="G359" s="27">
        <f t="shared" si="75"/>
        <v>0</v>
      </c>
      <c r="H359" s="2">
        <f t="shared" si="76"/>
        <v>16</v>
      </c>
      <c r="I359" s="1">
        <f t="shared" si="77"/>
        <v>0</v>
      </c>
      <c r="J359" s="13">
        <v>5</v>
      </c>
      <c r="K359" s="16">
        <f t="shared" si="78"/>
        <v>0</v>
      </c>
      <c r="L359" s="18"/>
      <c r="M359" s="18"/>
      <c r="N359" s="19"/>
      <c r="O359" s="19"/>
      <c r="P359" s="17">
        <v>6</v>
      </c>
      <c r="Q359" s="17">
        <f t="shared" si="79"/>
        <v>0</v>
      </c>
      <c r="R359" s="13">
        <v>5</v>
      </c>
      <c r="S359" s="16">
        <f t="shared" si="80"/>
        <v>0</v>
      </c>
    </row>
    <row r="360" spans="1:19" ht="45" outlineLevel="2" x14ac:dyDescent="0.25">
      <c r="A360" s="12">
        <v>347</v>
      </c>
      <c r="B360" s="13" t="s">
        <v>39</v>
      </c>
      <c r="C360" s="14" t="s">
        <v>40</v>
      </c>
      <c r="D360" s="15" t="s">
        <v>27</v>
      </c>
      <c r="E360" s="51" t="s">
        <v>1094</v>
      </c>
      <c r="F360" s="26"/>
      <c r="G360" s="27">
        <f t="shared" si="75"/>
        <v>0</v>
      </c>
      <c r="H360" s="2">
        <f t="shared" si="76"/>
        <v>10</v>
      </c>
      <c r="I360" s="1">
        <f t="shared" si="77"/>
        <v>0</v>
      </c>
      <c r="J360" s="13">
        <v>2</v>
      </c>
      <c r="K360" s="16">
        <f t="shared" si="78"/>
        <v>0</v>
      </c>
      <c r="L360" s="18"/>
      <c r="M360" s="18"/>
      <c r="N360" s="19"/>
      <c r="O360" s="19"/>
      <c r="P360" s="17">
        <v>6</v>
      </c>
      <c r="Q360" s="17">
        <f t="shared" si="79"/>
        <v>0</v>
      </c>
      <c r="R360" s="13">
        <v>2</v>
      </c>
      <c r="S360" s="16">
        <f t="shared" si="80"/>
        <v>0</v>
      </c>
    </row>
    <row r="361" spans="1:19" ht="45" outlineLevel="2" x14ac:dyDescent="0.25">
      <c r="A361" s="12">
        <v>348</v>
      </c>
      <c r="B361" s="13" t="s">
        <v>41</v>
      </c>
      <c r="C361" s="14" t="s">
        <v>42</v>
      </c>
      <c r="D361" s="15" t="s">
        <v>27</v>
      </c>
      <c r="E361" s="51" t="s">
        <v>1094</v>
      </c>
      <c r="F361" s="26"/>
      <c r="G361" s="27">
        <f t="shared" si="75"/>
        <v>0</v>
      </c>
      <c r="H361" s="2">
        <f t="shared" si="76"/>
        <v>11</v>
      </c>
      <c r="I361" s="1">
        <f t="shared" si="77"/>
        <v>0</v>
      </c>
      <c r="J361" s="13">
        <v>2</v>
      </c>
      <c r="K361" s="16">
        <f t="shared" si="78"/>
        <v>0</v>
      </c>
      <c r="L361" s="18"/>
      <c r="M361" s="18"/>
      <c r="N361" s="19"/>
      <c r="O361" s="19"/>
      <c r="P361" s="17">
        <v>3</v>
      </c>
      <c r="Q361" s="17">
        <f t="shared" si="79"/>
        <v>0</v>
      </c>
      <c r="R361" s="16">
        <v>6</v>
      </c>
      <c r="S361" s="16">
        <f t="shared" si="80"/>
        <v>0</v>
      </c>
    </row>
    <row r="362" spans="1:19" ht="45" outlineLevel="2" x14ac:dyDescent="0.25">
      <c r="A362" s="12">
        <v>349</v>
      </c>
      <c r="B362" s="13" t="s">
        <v>43</v>
      </c>
      <c r="C362" s="14" t="s">
        <v>44</v>
      </c>
      <c r="D362" s="15" t="s">
        <v>27</v>
      </c>
      <c r="E362" s="51" t="s">
        <v>1094</v>
      </c>
      <c r="F362" s="26"/>
      <c r="G362" s="27">
        <f t="shared" si="75"/>
        <v>0</v>
      </c>
      <c r="H362" s="2">
        <f t="shared" si="76"/>
        <v>7</v>
      </c>
      <c r="I362" s="1">
        <f t="shared" si="77"/>
        <v>0</v>
      </c>
      <c r="J362" s="13">
        <v>2</v>
      </c>
      <c r="K362" s="16">
        <f t="shared" si="78"/>
        <v>0</v>
      </c>
      <c r="L362" s="18"/>
      <c r="M362" s="18"/>
      <c r="N362" s="19"/>
      <c r="O362" s="19"/>
      <c r="P362" s="17">
        <v>3</v>
      </c>
      <c r="Q362" s="17">
        <f t="shared" si="79"/>
        <v>0</v>
      </c>
      <c r="R362" s="13">
        <v>2</v>
      </c>
      <c r="S362" s="16">
        <f t="shared" si="80"/>
        <v>0</v>
      </c>
    </row>
    <row r="363" spans="1:19" ht="90" outlineLevel="2" x14ac:dyDescent="0.25">
      <c r="A363" s="12">
        <v>350</v>
      </c>
      <c r="B363" s="13" t="s">
        <v>45</v>
      </c>
      <c r="C363" s="14" t="s">
        <v>46</v>
      </c>
      <c r="D363" s="15" t="s">
        <v>27</v>
      </c>
      <c r="E363" s="51" t="s">
        <v>1094</v>
      </c>
      <c r="F363" s="26"/>
      <c r="G363" s="27">
        <f t="shared" si="75"/>
        <v>0</v>
      </c>
      <c r="H363" s="2">
        <f t="shared" si="76"/>
        <v>22</v>
      </c>
      <c r="I363" s="1">
        <f t="shared" si="77"/>
        <v>0</v>
      </c>
      <c r="J363" s="13">
        <v>5</v>
      </c>
      <c r="K363" s="16">
        <f t="shared" si="78"/>
        <v>0</v>
      </c>
      <c r="L363" s="18"/>
      <c r="M363" s="18"/>
      <c r="N363" s="19"/>
      <c r="O363" s="19"/>
      <c r="P363" s="17">
        <v>4</v>
      </c>
      <c r="Q363" s="17">
        <f t="shared" si="79"/>
        <v>0</v>
      </c>
      <c r="R363" s="16">
        <v>13</v>
      </c>
      <c r="S363" s="16">
        <f t="shared" si="80"/>
        <v>0</v>
      </c>
    </row>
    <row r="364" spans="1:19" ht="90" outlineLevel="2" x14ac:dyDescent="0.25">
      <c r="A364" s="12">
        <v>351</v>
      </c>
      <c r="B364" s="13" t="s">
        <v>47</v>
      </c>
      <c r="C364" s="14" t="s">
        <v>48</v>
      </c>
      <c r="D364" s="15" t="s">
        <v>27</v>
      </c>
      <c r="E364" s="51" t="s">
        <v>1094</v>
      </c>
      <c r="F364" s="26"/>
      <c r="G364" s="27">
        <f t="shared" si="75"/>
        <v>0</v>
      </c>
      <c r="H364" s="2">
        <f t="shared" si="76"/>
        <v>33</v>
      </c>
      <c r="I364" s="1">
        <f t="shared" si="77"/>
        <v>0</v>
      </c>
      <c r="J364" s="13">
        <v>5</v>
      </c>
      <c r="K364" s="16">
        <f t="shared" si="78"/>
        <v>0</v>
      </c>
      <c r="L364" s="17">
        <v>1</v>
      </c>
      <c r="M364" s="17">
        <v>0</v>
      </c>
      <c r="N364" s="19"/>
      <c r="O364" s="19"/>
      <c r="P364" s="17">
        <v>8</v>
      </c>
      <c r="Q364" s="17">
        <f t="shared" si="79"/>
        <v>0</v>
      </c>
      <c r="R364" s="16">
        <v>19</v>
      </c>
      <c r="S364" s="16">
        <f t="shared" si="80"/>
        <v>0</v>
      </c>
    </row>
    <row r="365" spans="1:19" ht="75" outlineLevel="2" x14ac:dyDescent="0.25">
      <c r="A365" s="12">
        <v>352</v>
      </c>
      <c r="B365" s="13" t="s">
        <v>49</v>
      </c>
      <c r="C365" s="14" t="s">
        <v>50</v>
      </c>
      <c r="D365" s="15" t="s">
        <v>27</v>
      </c>
      <c r="E365" s="51" t="s">
        <v>1094</v>
      </c>
      <c r="F365" s="26"/>
      <c r="G365" s="27">
        <f t="shared" si="75"/>
        <v>0</v>
      </c>
      <c r="H365" s="2">
        <f t="shared" si="76"/>
        <v>11</v>
      </c>
      <c r="I365" s="1">
        <f t="shared" si="77"/>
        <v>0</v>
      </c>
      <c r="J365" s="13">
        <v>5</v>
      </c>
      <c r="K365" s="16">
        <f t="shared" si="78"/>
        <v>0</v>
      </c>
      <c r="L365" s="18"/>
      <c r="M365" s="18"/>
      <c r="N365" s="19"/>
      <c r="O365" s="19"/>
      <c r="P365" s="17">
        <v>4</v>
      </c>
      <c r="Q365" s="17">
        <f t="shared" si="79"/>
        <v>0</v>
      </c>
      <c r="R365" s="16">
        <v>2</v>
      </c>
      <c r="S365" s="16">
        <f t="shared" si="80"/>
        <v>0</v>
      </c>
    </row>
    <row r="366" spans="1:19" ht="60" outlineLevel="2" x14ac:dyDescent="0.25">
      <c r="A366" s="12">
        <v>353</v>
      </c>
      <c r="B366" s="13" t="s">
        <v>51</v>
      </c>
      <c r="C366" s="14" t="s">
        <v>52</v>
      </c>
      <c r="D366" s="15" t="s">
        <v>27</v>
      </c>
      <c r="E366" s="51" t="s">
        <v>1094</v>
      </c>
      <c r="F366" s="26"/>
      <c r="G366" s="27">
        <f t="shared" si="75"/>
        <v>0</v>
      </c>
      <c r="H366" s="2">
        <f t="shared" si="76"/>
        <v>10</v>
      </c>
      <c r="I366" s="1">
        <f t="shared" si="77"/>
        <v>0</v>
      </c>
      <c r="J366" s="13">
        <v>5</v>
      </c>
      <c r="K366" s="16">
        <f t="shared" si="78"/>
        <v>0</v>
      </c>
      <c r="L366" s="18"/>
      <c r="M366" s="18"/>
      <c r="N366" s="19"/>
      <c r="O366" s="19"/>
      <c r="P366" s="17">
        <v>4</v>
      </c>
      <c r="Q366" s="17">
        <f t="shared" si="79"/>
        <v>0</v>
      </c>
      <c r="R366" s="16">
        <v>1</v>
      </c>
      <c r="S366" s="16">
        <f t="shared" si="80"/>
        <v>0</v>
      </c>
    </row>
    <row r="367" spans="1:19" ht="165" outlineLevel="2" x14ac:dyDescent="0.25">
      <c r="A367" s="12">
        <v>354</v>
      </c>
      <c r="B367" s="13" t="s">
        <v>53</v>
      </c>
      <c r="C367" s="14" t="s">
        <v>54</v>
      </c>
      <c r="D367" s="15" t="s">
        <v>27</v>
      </c>
      <c r="E367" s="51" t="s">
        <v>1094</v>
      </c>
      <c r="F367" s="26"/>
      <c r="G367" s="27">
        <f t="shared" si="75"/>
        <v>0</v>
      </c>
      <c r="H367" s="2">
        <f t="shared" si="76"/>
        <v>20</v>
      </c>
      <c r="I367" s="1">
        <f t="shared" si="77"/>
        <v>0</v>
      </c>
      <c r="J367" s="13">
        <v>5</v>
      </c>
      <c r="K367" s="16">
        <f t="shared" si="78"/>
        <v>0</v>
      </c>
      <c r="L367" s="18"/>
      <c r="M367" s="18"/>
      <c r="N367" s="19"/>
      <c r="O367" s="19"/>
      <c r="P367" s="17">
        <v>5</v>
      </c>
      <c r="Q367" s="17">
        <f t="shared" si="79"/>
        <v>0</v>
      </c>
      <c r="R367" s="16">
        <v>10</v>
      </c>
      <c r="S367" s="16">
        <f t="shared" si="80"/>
        <v>0</v>
      </c>
    </row>
    <row r="368" spans="1:19" ht="45" outlineLevel="2" x14ac:dyDescent="0.25">
      <c r="A368" s="12">
        <v>355</v>
      </c>
      <c r="B368" s="13" t="s">
        <v>94</v>
      </c>
      <c r="C368" s="14" t="s">
        <v>95</v>
      </c>
      <c r="D368" s="15" t="s">
        <v>96</v>
      </c>
      <c r="E368" s="51" t="s">
        <v>1094</v>
      </c>
      <c r="F368" s="26"/>
      <c r="G368" s="27">
        <f t="shared" si="75"/>
        <v>0</v>
      </c>
      <c r="H368" s="2">
        <f t="shared" si="76"/>
        <v>2</v>
      </c>
      <c r="I368" s="1">
        <f t="shared" si="77"/>
        <v>0</v>
      </c>
      <c r="J368" s="13">
        <v>1</v>
      </c>
      <c r="K368" s="16">
        <f t="shared" si="78"/>
        <v>0</v>
      </c>
      <c r="L368" s="18"/>
      <c r="M368" s="18"/>
      <c r="N368" s="19"/>
      <c r="O368" s="19"/>
      <c r="P368" s="18"/>
      <c r="Q368" s="18"/>
      <c r="R368" s="16">
        <v>1</v>
      </c>
      <c r="S368" s="16">
        <f t="shared" si="80"/>
        <v>0</v>
      </c>
    </row>
    <row r="369" spans="1:19" ht="105" outlineLevel="2" x14ac:dyDescent="0.25">
      <c r="A369" s="12">
        <v>356</v>
      </c>
      <c r="B369" s="13" t="s">
        <v>97</v>
      </c>
      <c r="C369" s="14" t="s">
        <v>98</v>
      </c>
      <c r="D369" s="15" t="s">
        <v>96</v>
      </c>
      <c r="E369" s="51" t="s">
        <v>1094</v>
      </c>
      <c r="F369" s="26"/>
      <c r="G369" s="27">
        <f t="shared" si="75"/>
        <v>0</v>
      </c>
      <c r="H369" s="2">
        <f t="shared" si="76"/>
        <v>7</v>
      </c>
      <c r="I369" s="1">
        <f t="shared" si="77"/>
        <v>0</v>
      </c>
      <c r="J369" s="13">
        <v>1</v>
      </c>
      <c r="K369" s="16">
        <f t="shared" si="78"/>
        <v>0</v>
      </c>
      <c r="L369" s="18"/>
      <c r="M369" s="18"/>
      <c r="N369" s="19"/>
      <c r="O369" s="19"/>
      <c r="P369" s="18"/>
      <c r="Q369" s="18"/>
      <c r="R369" s="16">
        <v>6</v>
      </c>
      <c r="S369" s="16">
        <f t="shared" si="80"/>
        <v>0</v>
      </c>
    </row>
    <row r="370" spans="1:19" ht="105" outlineLevel="2" x14ac:dyDescent="0.25">
      <c r="A370" s="12">
        <v>357</v>
      </c>
      <c r="B370" s="13" t="s">
        <v>157</v>
      </c>
      <c r="C370" s="14" t="s">
        <v>158</v>
      </c>
      <c r="D370" s="15" t="s">
        <v>159</v>
      </c>
      <c r="E370" s="51" t="s">
        <v>1094</v>
      </c>
      <c r="F370" s="26"/>
      <c r="G370" s="27">
        <f t="shared" si="75"/>
        <v>0</v>
      </c>
      <c r="H370" s="2">
        <f t="shared" si="76"/>
        <v>24</v>
      </c>
      <c r="I370" s="1">
        <f t="shared" si="77"/>
        <v>0</v>
      </c>
      <c r="J370" s="13">
        <v>2</v>
      </c>
      <c r="K370" s="16">
        <f t="shared" si="78"/>
        <v>0</v>
      </c>
      <c r="L370" s="18"/>
      <c r="M370" s="18"/>
      <c r="N370" s="19"/>
      <c r="O370" s="19"/>
      <c r="P370" s="17">
        <v>16</v>
      </c>
      <c r="Q370" s="17">
        <f>ROUND((P370*G370),2)</f>
        <v>0</v>
      </c>
      <c r="R370" s="16">
        <v>6</v>
      </c>
      <c r="S370" s="16">
        <f t="shared" si="80"/>
        <v>0</v>
      </c>
    </row>
    <row r="371" spans="1:19" ht="75" outlineLevel="2" x14ac:dyDescent="0.25">
      <c r="A371" s="12">
        <v>358</v>
      </c>
      <c r="B371" s="13" t="s">
        <v>160</v>
      </c>
      <c r="C371" s="14" t="s">
        <v>161</v>
      </c>
      <c r="D371" s="15" t="s">
        <v>159</v>
      </c>
      <c r="E371" s="51" t="s">
        <v>1094</v>
      </c>
      <c r="F371" s="26"/>
      <c r="G371" s="27">
        <f t="shared" si="75"/>
        <v>0</v>
      </c>
      <c r="H371" s="2">
        <f t="shared" si="76"/>
        <v>8</v>
      </c>
      <c r="I371" s="1">
        <f t="shared" si="77"/>
        <v>0</v>
      </c>
      <c r="J371" s="13">
        <v>2</v>
      </c>
      <c r="K371" s="16">
        <f t="shared" si="78"/>
        <v>0</v>
      </c>
      <c r="L371" s="18"/>
      <c r="M371" s="18"/>
      <c r="N371" s="19"/>
      <c r="O371" s="19"/>
      <c r="P371" s="18"/>
      <c r="Q371" s="18"/>
      <c r="R371" s="16">
        <v>6</v>
      </c>
      <c r="S371" s="16">
        <f t="shared" si="80"/>
        <v>0</v>
      </c>
    </row>
    <row r="372" spans="1:19" ht="45" outlineLevel="2" x14ac:dyDescent="0.25">
      <c r="A372" s="12">
        <v>359</v>
      </c>
      <c r="B372" s="13" t="s">
        <v>162</v>
      </c>
      <c r="C372" s="14" t="s">
        <v>163</v>
      </c>
      <c r="D372" s="15" t="s">
        <v>159</v>
      </c>
      <c r="E372" s="51" t="s">
        <v>1094</v>
      </c>
      <c r="F372" s="26"/>
      <c r="G372" s="27">
        <f t="shared" si="75"/>
        <v>0</v>
      </c>
      <c r="H372" s="2">
        <f t="shared" si="76"/>
        <v>25</v>
      </c>
      <c r="I372" s="1">
        <f t="shared" si="77"/>
        <v>0</v>
      </c>
      <c r="J372" s="13">
        <v>5</v>
      </c>
      <c r="K372" s="16">
        <f t="shared" si="78"/>
        <v>0</v>
      </c>
      <c r="L372" s="18"/>
      <c r="M372" s="18"/>
      <c r="N372" s="19"/>
      <c r="O372" s="19"/>
      <c r="P372" s="17">
        <v>16</v>
      </c>
      <c r="Q372" s="17">
        <f>ROUND((P372*G372),2)</f>
        <v>0</v>
      </c>
      <c r="R372" s="16">
        <v>4</v>
      </c>
      <c r="S372" s="16">
        <f t="shared" si="80"/>
        <v>0</v>
      </c>
    </row>
    <row r="373" spans="1:19" ht="45" outlineLevel="2" x14ac:dyDescent="0.25">
      <c r="A373" s="12">
        <v>360</v>
      </c>
      <c r="B373" s="13" t="s">
        <v>164</v>
      </c>
      <c r="C373" s="14" t="s">
        <v>165</v>
      </c>
      <c r="D373" s="15" t="s">
        <v>159</v>
      </c>
      <c r="E373" s="51" t="s">
        <v>1094</v>
      </c>
      <c r="F373" s="26"/>
      <c r="G373" s="27">
        <f t="shared" si="75"/>
        <v>0</v>
      </c>
      <c r="H373" s="2">
        <f t="shared" si="76"/>
        <v>9</v>
      </c>
      <c r="I373" s="1">
        <f t="shared" si="77"/>
        <v>0</v>
      </c>
      <c r="J373" s="13">
        <v>3</v>
      </c>
      <c r="K373" s="16">
        <f t="shared" si="78"/>
        <v>0</v>
      </c>
      <c r="L373" s="18"/>
      <c r="M373" s="18"/>
      <c r="N373" s="19"/>
      <c r="O373" s="19"/>
      <c r="P373" s="18"/>
      <c r="Q373" s="18"/>
      <c r="R373" s="16">
        <v>6</v>
      </c>
      <c r="S373" s="16">
        <f t="shared" si="80"/>
        <v>0</v>
      </c>
    </row>
    <row r="374" spans="1:19" ht="75" outlineLevel="2" x14ac:dyDescent="0.25">
      <c r="A374" s="12">
        <v>361</v>
      </c>
      <c r="B374" s="13" t="s">
        <v>166</v>
      </c>
      <c r="C374" s="14" t="s">
        <v>167</v>
      </c>
      <c r="D374" s="15" t="s">
        <v>168</v>
      </c>
      <c r="E374" s="51" t="s">
        <v>1094</v>
      </c>
      <c r="F374" s="26"/>
      <c r="G374" s="27">
        <f t="shared" si="75"/>
        <v>0</v>
      </c>
      <c r="H374" s="2">
        <f t="shared" si="76"/>
        <v>3</v>
      </c>
      <c r="I374" s="1">
        <f t="shared" si="77"/>
        <v>0</v>
      </c>
      <c r="J374" s="13">
        <v>1</v>
      </c>
      <c r="K374" s="16">
        <f t="shared" si="78"/>
        <v>0</v>
      </c>
      <c r="L374" s="18"/>
      <c r="M374" s="18"/>
      <c r="N374" s="19"/>
      <c r="O374" s="19"/>
      <c r="P374" s="17">
        <v>2</v>
      </c>
      <c r="Q374" s="17">
        <f t="shared" ref="Q374:Q380" si="81">ROUND((P374*G374),2)</f>
        <v>0</v>
      </c>
      <c r="R374" s="19"/>
      <c r="S374" s="19"/>
    </row>
    <row r="375" spans="1:19" ht="150" outlineLevel="2" x14ac:dyDescent="0.25">
      <c r="A375" s="12">
        <v>362</v>
      </c>
      <c r="B375" s="13" t="s">
        <v>186</v>
      </c>
      <c r="C375" s="14" t="s">
        <v>187</v>
      </c>
      <c r="D375" s="15" t="s">
        <v>188</v>
      </c>
      <c r="E375" s="51" t="s">
        <v>1094</v>
      </c>
      <c r="F375" s="26"/>
      <c r="G375" s="27">
        <f t="shared" si="75"/>
        <v>0</v>
      </c>
      <c r="H375" s="2">
        <f t="shared" si="76"/>
        <v>28</v>
      </c>
      <c r="I375" s="1">
        <f t="shared" si="77"/>
        <v>0</v>
      </c>
      <c r="J375" s="13">
        <v>2</v>
      </c>
      <c r="K375" s="16">
        <f t="shared" si="78"/>
        <v>0</v>
      </c>
      <c r="L375" s="18"/>
      <c r="M375" s="18"/>
      <c r="N375" s="13">
        <v>2</v>
      </c>
      <c r="O375" s="16">
        <f>ROUND((N375*G375),2)</f>
        <v>0</v>
      </c>
      <c r="P375" s="17">
        <v>12</v>
      </c>
      <c r="Q375" s="17">
        <f t="shared" si="81"/>
        <v>0</v>
      </c>
      <c r="R375" s="13">
        <v>12</v>
      </c>
      <c r="S375" s="16">
        <f>ROUND((R375*G375),2)</f>
        <v>0</v>
      </c>
    </row>
    <row r="376" spans="1:19" ht="105" outlineLevel="2" x14ac:dyDescent="0.25">
      <c r="A376" s="12">
        <v>363</v>
      </c>
      <c r="B376" s="13" t="s">
        <v>234</v>
      </c>
      <c r="C376" s="14" t="s">
        <v>235</v>
      </c>
      <c r="D376" s="15" t="s">
        <v>236</v>
      </c>
      <c r="E376" s="51" t="s">
        <v>1094</v>
      </c>
      <c r="F376" s="26"/>
      <c r="G376" s="27">
        <f t="shared" si="75"/>
        <v>0</v>
      </c>
      <c r="H376" s="2">
        <f t="shared" si="76"/>
        <v>3</v>
      </c>
      <c r="I376" s="1">
        <f t="shared" si="77"/>
        <v>0</v>
      </c>
      <c r="J376" s="13">
        <v>1</v>
      </c>
      <c r="K376" s="16">
        <f t="shared" si="78"/>
        <v>0</v>
      </c>
      <c r="L376" s="18"/>
      <c r="M376" s="18"/>
      <c r="N376" s="19"/>
      <c r="O376" s="19"/>
      <c r="P376" s="17">
        <v>2</v>
      </c>
      <c r="Q376" s="17">
        <f t="shared" si="81"/>
        <v>0</v>
      </c>
      <c r="R376" s="19"/>
      <c r="S376" s="19"/>
    </row>
    <row r="377" spans="1:19" ht="30" outlineLevel="2" x14ac:dyDescent="0.25">
      <c r="A377" s="12">
        <v>364</v>
      </c>
      <c r="B377" s="22" t="s">
        <v>240</v>
      </c>
      <c r="C377" s="23" t="s">
        <v>240</v>
      </c>
      <c r="D377" s="22" t="s">
        <v>239</v>
      </c>
      <c r="E377" s="51" t="s">
        <v>1094</v>
      </c>
      <c r="F377" s="26"/>
      <c r="G377" s="27">
        <f t="shared" si="75"/>
        <v>0</v>
      </c>
      <c r="H377" s="2">
        <f t="shared" si="76"/>
        <v>25</v>
      </c>
      <c r="I377" s="1">
        <f t="shared" si="77"/>
        <v>0</v>
      </c>
      <c r="J377" s="13">
        <v>5</v>
      </c>
      <c r="K377" s="16">
        <f t="shared" si="78"/>
        <v>0</v>
      </c>
      <c r="L377" s="18"/>
      <c r="M377" s="18"/>
      <c r="N377" s="19"/>
      <c r="O377" s="19"/>
      <c r="P377" s="17">
        <v>5</v>
      </c>
      <c r="Q377" s="17">
        <f t="shared" si="81"/>
        <v>0</v>
      </c>
      <c r="R377" s="16">
        <v>15</v>
      </c>
      <c r="S377" s="16">
        <f t="shared" ref="S377:S385" si="82">ROUND((R377*G377),2)</f>
        <v>0</v>
      </c>
    </row>
    <row r="378" spans="1:19" ht="60" outlineLevel="2" x14ac:dyDescent="0.25">
      <c r="A378" s="12">
        <v>365</v>
      </c>
      <c r="B378" s="13" t="s">
        <v>241</v>
      </c>
      <c r="C378" s="14" t="s">
        <v>242</v>
      </c>
      <c r="D378" s="15" t="s">
        <v>243</v>
      </c>
      <c r="E378" s="51" t="s">
        <v>1094</v>
      </c>
      <c r="F378" s="26"/>
      <c r="G378" s="27">
        <f t="shared" si="75"/>
        <v>0</v>
      </c>
      <c r="H378" s="2">
        <f t="shared" si="76"/>
        <v>12</v>
      </c>
      <c r="I378" s="1">
        <f t="shared" si="77"/>
        <v>0</v>
      </c>
      <c r="J378" s="13">
        <v>1</v>
      </c>
      <c r="K378" s="16">
        <f t="shared" si="78"/>
        <v>0</v>
      </c>
      <c r="L378" s="18"/>
      <c r="M378" s="18"/>
      <c r="N378" s="19"/>
      <c r="O378" s="19"/>
      <c r="P378" s="17">
        <v>6</v>
      </c>
      <c r="Q378" s="17">
        <f t="shared" si="81"/>
        <v>0</v>
      </c>
      <c r="R378" s="16">
        <v>5</v>
      </c>
      <c r="S378" s="16">
        <f t="shared" si="82"/>
        <v>0</v>
      </c>
    </row>
    <row r="379" spans="1:19" ht="75" outlineLevel="2" x14ac:dyDescent="0.25">
      <c r="A379" s="12">
        <v>366</v>
      </c>
      <c r="B379" s="13" t="s">
        <v>244</v>
      </c>
      <c r="C379" s="14" t="s">
        <v>245</v>
      </c>
      <c r="D379" s="15" t="s">
        <v>243</v>
      </c>
      <c r="E379" s="51" t="s">
        <v>1094</v>
      </c>
      <c r="F379" s="26"/>
      <c r="G379" s="27">
        <f t="shared" si="75"/>
        <v>0</v>
      </c>
      <c r="H379" s="2">
        <f t="shared" si="76"/>
        <v>13</v>
      </c>
      <c r="I379" s="1">
        <f t="shared" si="77"/>
        <v>0</v>
      </c>
      <c r="J379" s="13">
        <v>1</v>
      </c>
      <c r="K379" s="16">
        <f t="shared" si="78"/>
        <v>0</v>
      </c>
      <c r="L379" s="18"/>
      <c r="M379" s="18"/>
      <c r="N379" s="13">
        <v>1</v>
      </c>
      <c r="O379" s="16">
        <f>ROUND((N379*G379),2)</f>
        <v>0</v>
      </c>
      <c r="P379" s="17">
        <v>6</v>
      </c>
      <c r="Q379" s="17">
        <f t="shared" si="81"/>
        <v>0</v>
      </c>
      <c r="R379" s="16">
        <v>5</v>
      </c>
      <c r="S379" s="16">
        <f t="shared" si="82"/>
        <v>0</v>
      </c>
    </row>
    <row r="380" spans="1:19" ht="90" outlineLevel="2" x14ac:dyDescent="0.25">
      <c r="A380" s="12">
        <v>367</v>
      </c>
      <c r="B380" s="13" t="s">
        <v>246</v>
      </c>
      <c r="C380" s="14" t="s">
        <v>247</v>
      </c>
      <c r="D380" s="15" t="s">
        <v>243</v>
      </c>
      <c r="E380" s="51" t="s">
        <v>1094</v>
      </c>
      <c r="F380" s="26"/>
      <c r="G380" s="27">
        <f t="shared" si="75"/>
        <v>0</v>
      </c>
      <c r="H380" s="2">
        <f t="shared" si="76"/>
        <v>22</v>
      </c>
      <c r="I380" s="1">
        <f t="shared" si="77"/>
        <v>0</v>
      </c>
      <c r="J380" s="13">
        <v>1</v>
      </c>
      <c r="K380" s="16">
        <f t="shared" si="78"/>
        <v>0</v>
      </c>
      <c r="L380" s="18"/>
      <c r="M380" s="18"/>
      <c r="N380" s="19"/>
      <c r="O380" s="19"/>
      <c r="P380" s="17">
        <v>6</v>
      </c>
      <c r="Q380" s="17">
        <f t="shared" si="81"/>
        <v>0</v>
      </c>
      <c r="R380" s="16">
        <v>15</v>
      </c>
      <c r="S380" s="16">
        <f t="shared" si="82"/>
        <v>0</v>
      </c>
    </row>
    <row r="381" spans="1:19" ht="90" outlineLevel="2" x14ac:dyDescent="0.25">
      <c r="A381" s="12">
        <v>368</v>
      </c>
      <c r="B381" s="13" t="s">
        <v>248</v>
      </c>
      <c r="C381" s="14" t="s">
        <v>249</v>
      </c>
      <c r="D381" s="15" t="s">
        <v>243</v>
      </c>
      <c r="E381" s="51" t="s">
        <v>1094</v>
      </c>
      <c r="F381" s="26"/>
      <c r="G381" s="27">
        <f t="shared" si="75"/>
        <v>0</v>
      </c>
      <c r="H381" s="2">
        <f t="shared" si="76"/>
        <v>6</v>
      </c>
      <c r="I381" s="1">
        <f t="shared" si="77"/>
        <v>0</v>
      </c>
      <c r="J381" s="13">
        <v>1</v>
      </c>
      <c r="K381" s="16">
        <f t="shared" si="78"/>
        <v>0</v>
      </c>
      <c r="L381" s="18"/>
      <c r="M381" s="18"/>
      <c r="N381" s="19"/>
      <c r="O381" s="19"/>
      <c r="P381" s="18"/>
      <c r="Q381" s="18"/>
      <c r="R381" s="16">
        <v>5</v>
      </c>
      <c r="S381" s="16">
        <f t="shared" si="82"/>
        <v>0</v>
      </c>
    </row>
    <row r="382" spans="1:19" ht="60" outlineLevel="2" x14ac:dyDescent="0.25">
      <c r="A382" s="12">
        <v>369</v>
      </c>
      <c r="B382" s="13" t="s">
        <v>250</v>
      </c>
      <c r="C382" s="14" t="s">
        <v>251</v>
      </c>
      <c r="D382" s="15" t="s">
        <v>243</v>
      </c>
      <c r="E382" s="51" t="s">
        <v>1094</v>
      </c>
      <c r="F382" s="26"/>
      <c r="G382" s="27">
        <f t="shared" si="75"/>
        <v>0</v>
      </c>
      <c r="H382" s="2">
        <f t="shared" si="76"/>
        <v>6</v>
      </c>
      <c r="I382" s="1">
        <f t="shared" si="77"/>
        <v>0</v>
      </c>
      <c r="J382" s="13">
        <v>1</v>
      </c>
      <c r="K382" s="16">
        <f t="shared" si="78"/>
        <v>0</v>
      </c>
      <c r="L382" s="18"/>
      <c r="M382" s="18"/>
      <c r="N382" s="19"/>
      <c r="O382" s="19"/>
      <c r="P382" s="18"/>
      <c r="Q382" s="18"/>
      <c r="R382" s="16">
        <v>5</v>
      </c>
      <c r="S382" s="16">
        <f t="shared" si="82"/>
        <v>0</v>
      </c>
    </row>
    <row r="383" spans="1:19" ht="75" outlineLevel="2" x14ac:dyDescent="0.25">
      <c r="A383" s="12">
        <v>370</v>
      </c>
      <c r="B383" s="13" t="s">
        <v>252</v>
      </c>
      <c r="C383" s="14" t="s">
        <v>253</v>
      </c>
      <c r="D383" s="15" t="s">
        <v>254</v>
      </c>
      <c r="E383" s="51" t="s">
        <v>1094</v>
      </c>
      <c r="F383" s="26"/>
      <c r="G383" s="27">
        <f t="shared" ref="G383:G414" si="83">ROUND((0),2)</f>
        <v>0</v>
      </c>
      <c r="H383" s="2">
        <f t="shared" ref="H383:H414" si="84">SUM(J383,L383,N383,P383,R383)</f>
        <v>12</v>
      </c>
      <c r="I383" s="1">
        <f t="shared" ref="I383:I414" si="85">ROUND((G383*H383),2)</f>
        <v>0</v>
      </c>
      <c r="J383" s="13">
        <v>5</v>
      </c>
      <c r="K383" s="16">
        <f t="shared" ref="K383:K414" si="86">ROUND((J383*G383),2)</f>
        <v>0</v>
      </c>
      <c r="L383" s="18"/>
      <c r="M383" s="18"/>
      <c r="N383" s="19"/>
      <c r="O383" s="19"/>
      <c r="P383" s="17">
        <v>6</v>
      </c>
      <c r="Q383" s="17">
        <f t="shared" ref="Q383:Q399" si="87">ROUND((P383*G383),2)</f>
        <v>0</v>
      </c>
      <c r="R383" s="16">
        <v>1</v>
      </c>
      <c r="S383" s="16">
        <f t="shared" si="82"/>
        <v>0</v>
      </c>
    </row>
    <row r="384" spans="1:19" ht="75" outlineLevel="2" x14ac:dyDescent="0.25">
      <c r="A384" s="12">
        <v>371</v>
      </c>
      <c r="B384" s="13" t="s">
        <v>255</v>
      </c>
      <c r="C384" s="14" t="s">
        <v>256</v>
      </c>
      <c r="D384" s="22" t="s">
        <v>257</v>
      </c>
      <c r="E384" s="51" t="s">
        <v>1094</v>
      </c>
      <c r="F384" s="26"/>
      <c r="G384" s="27">
        <f t="shared" si="83"/>
        <v>0</v>
      </c>
      <c r="H384" s="2">
        <f t="shared" si="84"/>
        <v>13</v>
      </c>
      <c r="I384" s="1">
        <f t="shared" si="85"/>
        <v>0</v>
      </c>
      <c r="J384" s="13">
        <v>2</v>
      </c>
      <c r="K384" s="16">
        <f t="shared" si="86"/>
        <v>0</v>
      </c>
      <c r="L384" s="18"/>
      <c r="M384" s="18"/>
      <c r="N384" s="19"/>
      <c r="O384" s="19"/>
      <c r="P384" s="17">
        <v>5</v>
      </c>
      <c r="Q384" s="17">
        <f t="shared" si="87"/>
        <v>0</v>
      </c>
      <c r="R384" s="16">
        <v>6</v>
      </c>
      <c r="S384" s="16">
        <f t="shared" si="82"/>
        <v>0</v>
      </c>
    </row>
    <row r="385" spans="1:19" ht="90" outlineLevel="2" x14ac:dyDescent="0.25">
      <c r="A385" s="12">
        <v>372</v>
      </c>
      <c r="B385" s="13" t="s">
        <v>258</v>
      </c>
      <c r="C385" s="14" t="s">
        <v>259</v>
      </c>
      <c r="D385" s="15" t="s">
        <v>260</v>
      </c>
      <c r="E385" s="51" t="s">
        <v>1094</v>
      </c>
      <c r="F385" s="26"/>
      <c r="G385" s="27">
        <f t="shared" si="83"/>
        <v>0</v>
      </c>
      <c r="H385" s="2">
        <f t="shared" si="84"/>
        <v>24</v>
      </c>
      <c r="I385" s="1">
        <f t="shared" si="85"/>
        <v>0</v>
      </c>
      <c r="J385" s="13">
        <v>2</v>
      </c>
      <c r="K385" s="16">
        <f t="shared" si="86"/>
        <v>0</v>
      </c>
      <c r="L385" s="18"/>
      <c r="M385" s="18"/>
      <c r="N385" s="19"/>
      <c r="O385" s="19"/>
      <c r="P385" s="17">
        <v>5</v>
      </c>
      <c r="Q385" s="17">
        <f t="shared" si="87"/>
        <v>0</v>
      </c>
      <c r="R385" s="13">
        <v>17</v>
      </c>
      <c r="S385" s="16">
        <f t="shared" si="82"/>
        <v>0</v>
      </c>
    </row>
    <row r="386" spans="1:19" ht="135" outlineLevel="2" x14ac:dyDescent="0.25">
      <c r="A386" s="12">
        <v>373</v>
      </c>
      <c r="B386" s="13" t="s">
        <v>261</v>
      </c>
      <c r="C386" s="14" t="s">
        <v>262</v>
      </c>
      <c r="D386" s="15" t="s">
        <v>263</v>
      </c>
      <c r="E386" s="51" t="s">
        <v>1094</v>
      </c>
      <c r="F386" s="26"/>
      <c r="G386" s="27">
        <f t="shared" si="83"/>
        <v>0</v>
      </c>
      <c r="H386" s="2">
        <f t="shared" si="84"/>
        <v>6</v>
      </c>
      <c r="I386" s="1">
        <f t="shared" si="85"/>
        <v>0</v>
      </c>
      <c r="J386" s="13">
        <v>1</v>
      </c>
      <c r="K386" s="16">
        <f t="shared" si="86"/>
        <v>0</v>
      </c>
      <c r="L386" s="18"/>
      <c r="M386" s="18"/>
      <c r="N386" s="19"/>
      <c r="O386" s="19"/>
      <c r="P386" s="17">
        <v>5</v>
      </c>
      <c r="Q386" s="17">
        <f t="shared" si="87"/>
        <v>0</v>
      </c>
      <c r="R386" s="19"/>
      <c r="S386" s="19"/>
    </row>
    <row r="387" spans="1:19" ht="135" outlineLevel="2" x14ac:dyDescent="0.25">
      <c r="A387" s="12">
        <v>374</v>
      </c>
      <c r="B387" s="13" t="s">
        <v>264</v>
      </c>
      <c r="C387" s="14" t="s">
        <v>265</v>
      </c>
      <c r="D387" s="15" t="s">
        <v>263</v>
      </c>
      <c r="E387" s="51" t="s">
        <v>1094</v>
      </c>
      <c r="F387" s="26"/>
      <c r="G387" s="27">
        <f t="shared" si="83"/>
        <v>0</v>
      </c>
      <c r="H387" s="2">
        <f t="shared" si="84"/>
        <v>23</v>
      </c>
      <c r="I387" s="1">
        <f t="shared" si="85"/>
        <v>0</v>
      </c>
      <c r="J387" s="13">
        <v>2</v>
      </c>
      <c r="K387" s="16">
        <f t="shared" si="86"/>
        <v>0</v>
      </c>
      <c r="L387" s="18"/>
      <c r="M387" s="18"/>
      <c r="N387" s="19"/>
      <c r="O387" s="19"/>
      <c r="P387" s="17">
        <v>16</v>
      </c>
      <c r="Q387" s="17">
        <f t="shared" si="87"/>
        <v>0</v>
      </c>
      <c r="R387" s="16">
        <v>5</v>
      </c>
      <c r="S387" s="16">
        <f t="shared" ref="S387:S403" si="88">ROUND((R387*G387),2)</f>
        <v>0</v>
      </c>
    </row>
    <row r="388" spans="1:19" ht="90" outlineLevel="2" x14ac:dyDescent="0.25">
      <c r="A388" s="12">
        <v>375</v>
      </c>
      <c r="B388" s="13" t="s">
        <v>266</v>
      </c>
      <c r="C388" s="14" t="s">
        <v>267</v>
      </c>
      <c r="D388" s="15" t="s">
        <v>268</v>
      </c>
      <c r="E388" s="51" t="s">
        <v>1094</v>
      </c>
      <c r="F388" s="26"/>
      <c r="G388" s="27">
        <f t="shared" si="83"/>
        <v>0</v>
      </c>
      <c r="H388" s="2">
        <f t="shared" si="84"/>
        <v>35</v>
      </c>
      <c r="I388" s="1">
        <f t="shared" si="85"/>
        <v>0</v>
      </c>
      <c r="J388" s="13">
        <v>2</v>
      </c>
      <c r="K388" s="16">
        <f t="shared" si="86"/>
        <v>0</v>
      </c>
      <c r="L388" s="18"/>
      <c r="M388" s="18"/>
      <c r="N388" s="19"/>
      <c r="O388" s="19"/>
      <c r="P388" s="17">
        <v>24</v>
      </c>
      <c r="Q388" s="17">
        <f t="shared" si="87"/>
        <v>0</v>
      </c>
      <c r="R388" s="16">
        <v>9</v>
      </c>
      <c r="S388" s="16">
        <f t="shared" si="88"/>
        <v>0</v>
      </c>
    </row>
    <row r="389" spans="1:19" ht="120" outlineLevel="2" x14ac:dyDescent="0.25">
      <c r="A389" s="12">
        <v>376</v>
      </c>
      <c r="B389" s="13" t="s">
        <v>269</v>
      </c>
      <c r="C389" s="14" t="s">
        <v>270</v>
      </c>
      <c r="D389" s="15" t="s">
        <v>268</v>
      </c>
      <c r="E389" s="51" t="s">
        <v>1094</v>
      </c>
      <c r="F389" s="26"/>
      <c r="G389" s="27">
        <f t="shared" si="83"/>
        <v>0</v>
      </c>
      <c r="H389" s="2">
        <f t="shared" si="84"/>
        <v>23</v>
      </c>
      <c r="I389" s="1">
        <f t="shared" si="85"/>
        <v>0</v>
      </c>
      <c r="J389" s="13">
        <v>2</v>
      </c>
      <c r="K389" s="16">
        <f t="shared" si="86"/>
        <v>0</v>
      </c>
      <c r="L389" s="18"/>
      <c r="M389" s="18"/>
      <c r="N389" s="19"/>
      <c r="O389" s="19"/>
      <c r="P389" s="17">
        <v>16</v>
      </c>
      <c r="Q389" s="17">
        <f t="shared" si="87"/>
        <v>0</v>
      </c>
      <c r="R389" s="16">
        <v>5</v>
      </c>
      <c r="S389" s="16">
        <f t="shared" si="88"/>
        <v>0</v>
      </c>
    </row>
    <row r="390" spans="1:19" ht="90" outlineLevel="2" x14ac:dyDescent="0.25">
      <c r="A390" s="12">
        <v>377</v>
      </c>
      <c r="B390" s="13" t="s">
        <v>271</v>
      </c>
      <c r="C390" s="14" t="s">
        <v>272</v>
      </c>
      <c r="D390" s="15" t="s">
        <v>268</v>
      </c>
      <c r="E390" s="51" t="s">
        <v>1094</v>
      </c>
      <c r="F390" s="26"/>
      <c r="G390" s="27">
        <f t="shared" si="83"/>
        <v>0</v>
      </c>
      <c r="H390" s="2">
        <f t="shared" si="84"/>
        <v>15</v>
      </c>
      <c r="I390" s="1">
        <f t="shared" si="85"/>
        <v>0</v>
      </c>
      <c r="J390" s="13">
        <v>2</v>
      </c>
      <c r="K390" s="16">
        <f t="shared" si="86"/>
        <v>0</v>
      </c>
      <c r="L390" s="18"/>
      <c r="M390" s="18"/>
      <c r="N390" s="19"/>
      <c r="O390" s="19"/>
      <c r="P390" s="17">
        <v>8</v>
      </c>
      <c r="Q390" s="17">
        <f t="shared" si="87"/>
        <v>0</v>
      </c>
      <c r="R390" s="16">
        <v>5</v>
      </c>
      <c r="S390" s="16">
        <f t="shared" si="88"/>
        <v>0</v>
      </c>
    </row>
    <row r="391" spans="1:19" ht="105" outlineLevel="2" x14ac:dyDescent="0.25">
      <c r="A391" s="12">
        <v>378</v>
      </c>
      <c r="B391" s="13" t="s">
        <v>273</v>
      </c>
      <c r="C391" s="14" t="s">
        <v>274</v>
      </c>
      <c r="D391" s="15" t="s">
        <v>268</v>
      </c>
      <c r="E391" s="51" t="s">
        <v>1094</v>
      </c>
      <c r="F391" s="26"/>
      <c r="G391" s="27">
        <f t="shared" si="83"/>
        <v>0</v>
      </c>
      <c r="H391" s="2">
        <f t="shared" si="84"/>
        <v>15</v>
      </c>
      <c r="I391" s="1">
        <f t="shared" si="85"/>
        <v>0</v>
      </c>
      <c r="J391" s="13">
        <v>2</v>
      </c>
      <c r="K391" s="16">
        <f t="shared" si="86"/>
        <v>0</v>
      </c>
      <c r="L391" s="18"/>
      <c r="M391" s="18"/>
      <c r="N391" s="19"/>
      <c r="O391" s="19"/>
      <c r="P391" s="17">
        <v>6</v>
      </c>
      <c r="Q391" s="17">
        <f t="shared" si="87"/>
        <v>0</v>
      </c>
      <c r="R391" s="16">
        <v>7</v>
      </c>
      <c r="S391" s="16">
        <f t="shared" si="88"/>
        <v>0</v>
      </c>
    </row>
    <row r="392" spans="1:19" ht="195" outlineLevel="2" x14ac:dyDescent="0.25">
      <c r="A392" s="12">
        <v>379</v>
      </c>
      <c r="B392" s="13" t="s">
        <v>275</v>
      </c>
      <c r="C392" s="14" t="s">
        <v>276</v>
      </c>
      <c r="D392" s="15" t="s">
        <v>268</v>
      </c>
      <c r="E392" s="51" t="s">
        <v>1094</v>
      </c>
      <c r="F392" s="26"/>
      <c r="G392" s="27">
        <f t="shared" si="83"/>
        <v>0</v>
      </c>
      <c r="H392" s="2">
        <f t="shared" si="84"/>
        <v>13</v>
      </c>
      <c r="I392" s="1">
        <f t="shared" si="85"/>
        <v>0</v>
      </c>
      <c r="J392" s="13">
        <v>2</v>
      </c>
      <c r="K392" s="16">
        <f t="shared" si="86"/>
        <v>0</v>
      </c>
      <c r="L392" s="18"/>
      <c r="M392" s="18"/>
      <c r="N392" s="19"/>
      <c r="O392" s="19"/>
      <c r="P392" s="17">
        <v>6</v>
      </c>
      <c r="Q392" s="17">
        <f t="shared" si="87"/>
        <v>0</v>
      </c>
      <c r="R392" s="16">
        <v>5</v>
      </c>
      <c r="S392" s="16">
        <f t="shared" si="88"/>
        <v>0</v>
      </c>
    </row>
    <row r="393" spans="1:19" ht="105" outlineLevel="2" x14ac:dyDescent="0.25">
      <c r="A393" s="12">
        <v>380</v>
      </c>
      <c r="B393" s="13" t="s">
        <v>280</v>
      </c>
      <c r="C393" s="14" t="s">
        <v>281</v>
      </c>
      <c r="D393" s="15" t="s">
        <v>282</v>
      </c>
      <c r="E393" s="51" t="s">
        <v>1094</v>
      </c>
      <c r="F393" s="26"/>
      <c r="G393" s="27">
        <f t="shared" si="83"/>
        <v>0</v>
      </c>
      <c r="H393" s="2">
        <f t="shared" si="84"/>
        <v>34</v>
      </c>
      <c r="I393" s="1">
        <f t="shared" si="85"/>
        <v>0</v>
      </c>
      <c r="J393" s="13">
        <v>2</v>
      </c>
      <c r="K393" s="16">
        <f t="shared" si="86"/>
        <v>0</v>
      </c>
      <c r="L393" s="18"/>
      <c r="M393" s="18"/>
      <c r="N393" s="19"/>
      <c r="O393" s="19"/>
      <c r="P393" s="17">
        <v>6</v>
      </c>
      <c r="Q393" s="17">
        <f t="shared" si="87"/>
        <v>0</v>
      </c>
      <c r="R393" s="16">
        <v>26</v>
      </c>
      <c r="S393" s="16">
        <f t="shared" si="88"/>
        <v>0</v>
      </c>
    </row>
    <row r="394" spans="1:19" ht="75" outlineLevel="2" x14ac:dyDescent="0.25">
      <c r="A394" s="12">
        <v>381</v>
      </c>
      <c r="B394" s="13" t="s">
        <v>283</v>
      </c>
      <c r="C394" s="14" t="s">
        <v>284</v>
      </c>
      <c r="D394" s="15" t="s">
        <v>282</v>
      </c>
      <c r="E394" s="51" t="s">
        <v>1094</v>
      </c>
      <c r="F394" s="26"/>
      <c r="G394" s="27">
        <f t="shared" si="83"/>
        <v>0</v>
      </c>
      <c r="H394" s="2">
        <f t="shared" si="84"/>
        <v>30</v>
      </c>
      <c r="I394" s="1">
        <f t="shared" si="85"/>
        <v>0</v>
      </c>
      <c r="J394" s="13">
        <v>2</v>
      </c>
      <c r="K394" s="16">
        <f t="shared" si="86"/>
        <v>0</v>
      </c>
      <c r="L394" s="17">
        <v>1</v>
      </c>
      <c r="M394" s="17">
        <v>0</v>
      </c>
      <c r="N394" s="19"/>
      <c r="O394" s="19"/>
      <c r="P394" s="17">
        <v>22</v>
      </c>
      <c r="Q394" s="17">
        <f t="shared" si="87"/>
        <v>0</v>
      </c>
      <c r="R394" s="16">
        <v>5</v>
      </c>
      <c r="S394" s="16">
        <f t="shared" si="88"/>
        <v>0</v>
      </c>
    </row>
    <row r="395" spans="1:19" ht="45" outlineLevel="2" x14ac:dyDescent="0.25">
      <c r="A395" s="12">
        <v>382</v>
      </c>
      <c r="B395" s="13" t="s">
        <v>285</v>
      </c>
      <c r="C395" s="14" t="s">
        <v>286</v>
      </c>
      <c r="D395" s="15" t="s">
        <v>282</v>
      </c>
      <c r="E395" s="51" t="s">
        <v>1094</v>
      </c>
      <c r="F395" s="26"/>
      <c r="G395" s="27">
        <f t="shared" si="83"/>
        <v>0</v>
      </c>
      <c r="H395" s="2">
        <f t="shared" si="84"/>
        <v>62.28</v>
      </c>
      <c r="I395" s="1">
        <f t="shared" si="85"/>
        <v>0</v>
      </c>
      <c r="J395" s="13">
        <v>2</v>
      </c>
      <c r="K395" s="16">
        <f t="shared" si="86"/>
        <v>0</v>
      </c>
      <c r="L395" s="18"/>
      <c r="M395" s="18"/>
      <c r="N395" s="13">
        <v>2</v>
      </c>
      <c r="O395" s="16">
        <f>ROUND((N395*G395),2)</f>
        <v>0</v>
      </c>
      <c r="P395" s="17">
        <v>32</v>
      </c>
      <c r="Q395" s="17">
        <f t="shared" si="87"/>
        <v>0</v>
      </c>
      <c r="R395" s="13">
        <v>26.28</v>
      </c>
      <c r="S395" s="16">
        <f t="shared" si="88"/>
        <v>0</v>
      </c>
    </row>
    <row r="396" spans="1:19" ht="90" outlineLevel="2" x14ac:dyDescent="0.25">
      <c r="A396" s="12">
        <v>383</v>
      </c>
      <c r="B396" s="13" t="s">
        <v>287</v>
      </c>
      <c r="C396" s="14" t="s">
        <v>288</v>
      </c>
      <c r="D396" s="15" t="s">
        <v>282</v>
      </c>
      <c r="E396" s="51" t="s">
        <v>1094</v>
      </c>
      <c r="F396" s="26"/>
      <c r="G396" s="27">
        <f t="shared" si="83"/>
        <v>0</v>
      </c>
      <c r="H396" s="2">
        <f t="shared" si="84"/>
        <v>11</v>
      </c>
      <c r="I396" s="1">
        <f t="shared" si="85"/>
        <v>0</v>
      </c>
      <c r="J396" s="13">
        <v>2</v>
      </c>
      <c r="K396" s="16">
        <f t="shared" si="86"/>
        <v>0</v>
      </c>
      <c r="L396" s="18"/>
      <c r="M396" s="18"/>
      <c r="N396" s="19"/>
      <c r="O396" s="19"/>
      <c r="P396" s="17">
        <v>6</v>
      </c>
      <c r="Q396" s="17">
        <f t="shared" si="87"/>
        <v>0</v>
      </c>
      <c r="R396" s="13">
        <v>3</v>
      </c>
      <c r="S396" s="16">
        <f t="shared" si="88"/>
        <v>0</v>
      </c>
    </row>
    <row r="397" spans="1:19" ht="105" outlineLevel="2" x14ac:dyDescent="0.25">
      <c r="A397" s="12">
        <v>384</v>
      </c>
      <c r="B397" s="13" t="s">
        <v>289</v>
      </c>
      <c r="C397" s="14" t="s">
        <v>290</v>
      </c>
      <c r="D397" s="15" t="s">
        <v>282</v>
      </c>
      <c r="E397" s="51" t="s">
        <v>1094</v>
      </c>
      <c r="F397" s="26"/>
      <c r="G397" s="27">
        <f t="shared" si="83"/>
        <v>0</v>
      </c>
      <c r="H397" s="2">
        <f t="shared" si="84"/>
        <v>17</v>
      </c>
      <c r="I397" s="1">
        <f t="shared" si="85"/>
        <v>0</v>
      </c>
      <c r="J397" s="13">
        <v>2</v>
      </c>
      <c r="K397" s="16">
        <f t="shared" si="86"/>
        <v>0</v>
      </c>
      <c r="L397" s="17">
        <v>1</v>
      </c>
      <c r="M397" s="17">
        <v>0</v>
      </c>
      <c r="N397" s="19"/>
      <c r="O397" s="19"/>
      <c r="P397" s="17">
        <v>4</v>
      </c>
      <c r="Q397" s="17">
        <f t="shared" si="87"/>
        <v>0</v>
      </c>
      <c r="R397" s="16">
        <v>10</v>
      </c>
      <c r="S397" s="16">
        <f t="shared" si="88"/>
        <v>0</v>
      </c>
    </row>
    <row r="398" spans="1:19" ht="120" outlineLevel="2" x14ac:dyDescent="0.25">
      <c r="A398" s="12">
        <v>385</v>
      </c>
      <c r="B398" s="13" t="s">
        <v>291</v>
      </c>
      <c r="C398" s="14" t="s">
        <v>292</v>
      </c>
      <c r="D398" s="15" t="s">
        <v>282</v>
      </c>
      <c r="E398" s="51" t="s">
        <v>1094</v>
      </c>
      <c r="F398" s="26"/>
      <c r="G398" s="27">
        <f t="shared" si="83"/>
        <v>0</v>
      </c>
      <c r="H398" s="2">
        <f t="shared" si="84"/>
        <v>7</v>
      </c>
      <c r="I398" s="1">
        <f t="shared" si="85"/>
        <v>0</v>
      </c>
      <c r="J398" s="13">
        <v>2</v>
      </c>
      <c r="K398" s="16">
        <f t="shared" si="86"/>
        <v>0</v>
      </c>
      <c r="L398" s="18"/>
      <c r="M398" s="18"/>
      <c r="N398" s="19"/>
      <c r="O398" s="19"/>
      <c r="P398" s="17">
        <v>4</v>
      </c>
      <c r="Q398" s="17">
        <f t="shared" si="87"/>
        <v>0</v>
      </c>
      <c r="R398" s="16">
        <v>1</v>
      </c>
      <c r="S398" s="16">
        <f t="shared" si="88"/>
        <v>0</v>
      </c>
    </row>
    <row r="399" spans="1:19" ht="60" outlineLevel="2" x14ac:dyDescent="0.25">
      <c r="A399" s="12">
        <v>386</v>
      </c>
      <c r="B399" s="13" t="s">
        <v>378</v>
      </c>
      <c r="C399" s="14" t="s">
        <v>379</v>
      </c>
      <c r="D399" s="15" t="s">
        <v>371</v>
      </c>
      <c r="E399" s="51" t="s">
        <v>1094</v>
      </c>
      <c r="F399" s="26"/>
      <c r="G399" s="27">
        <f t="shared" si="83"/>
        <v>0</v>
      </c>
      <c r="H399" s="2">
        <f t="shared" si="84"/>
        <v>9</v>
      </c>
      <c r="I399" s="1">
        <f t="shared" si="85"/>
        <v>0</v>
      </c>
      <c r="J399" s="13">
        <v>1</v>
      </c>
      <c r="K399" s="16">
        <f t="shared" si="86"/>
        <v>0</v>
      </c>
      <c r="L399" s="18"/>
      <c r="M399" s="18"/>
      <c r="N399" s="19"/>
      <c r="O399" s="19"/>
      <c r="P399" s="17">
        <v>3</v>
      </c>
      <c r="Q399" s="17">
        <f t="shared" si="87"/>
        <v>0</v>
      </c>
      <c r="R399" s="16">
        <v>5</v>
      </c>
      <c r="S399" s="16">
        <f t="shared" si="88"/>
        <v>0</v>
      </c>
    </row>
    <row r="400" spans="1:19" ht="45" outlineLevel="2" x14ac:dyDescent="0.25">
      <c r="A400" s="12">
        <v>387</v>
      </c>
      <c r="B400" s="13" t="s">
        <v>380</v>
      </c>
      <c r="C400" s="14" t="s">
        <v>381</v>
      </c>
      <c r="D400" s="15" t="s">
        <v>371</v>
      </c>
      <c r="E400" s="51" t="s">
        <v>1094</v>
      </c>
      <c r="F400" s="26"/>
      <c r="G400" s="27">
        <f t="shared" si="83"/>
        <v>0</v>
      </c>
      <c r="H400" s="2">
        <f t="shared" si="84"/>
        <v>2</v>
      </c>
      <c r="I400" s="1">
        <f t="shared" si="85"/>
        <v>0</v>
      </c>
      <c r="J400" s="13">
        <v>1</v>
      </c>
      <c r="K400" s="16">
        <f t="shared" si="86"/>
        <v>0</v>
      </c>
      <c r="L400" s="18"/>
      <c r="M400" s="18"/>
      <c r="N400" s="19"/>
      <c r="O400" s="19"/>
      <c r="P400" s="18"/>
      <c r="Q400" s="18"/>
      <c r="R400" s="16">
        <v>1</v>
      </c>
      <c r="S400" s="16">
        <f t="shared" si="88"/>
        <v>0</v>
      </c>
    </row>
    <row r="401" spans="1:19" ht="60" outlineLevel="2" x14ac:dyDescent="0.25">
      <c r="A401" s="12">
        <v>388</v>
      </c>
      <c r="B401" s="13" t="s">
        <v>382</v>
      </c>
      <c r="C401" s="14" t="s">
        <v>383</v>
      </c>
      <c r="D401" s="15" t="s">
        <v>371</v>
      </c>
      <c r="E401" s="51" t="s">
        <v>1094</v>
      </c>
      <c r="F401" s="26"/>
      <c r="G401" s="27">
        <f t="shared" si="83"/>
        <v>0</v>
      </c>
      <c r="H401" s="2">
        <f t="shared" si="84"/>
        <v>10</v>
      </c>
      <c r="I401" s="1">
        <f t="shared" si="85"/>
        <v>0</v>
      </c>
      <c r="J401" s="13">
        <v>1</v>
      </c>
      <c r="K401" s="16">
        <f t="shared" si="86"/>
        <v>0</v>
      </c>
      <c r="L401" s="18"/>
      <c r="M401" s="18"/>
      <c r="N401" s="19"/>
      <c r="O401" s="19"/>
      <c r="P401" s="17">
        <v>3</v>
      </c>
      <c r="Q401" s="17">
        <f>ROUND((P401*G401),2)</f>
        <v>0</v>
      </c>
      <c r="R401" s="16">
        <v>6</v>
      </c>
      <c r="S401" s="16">
        <f t="shared" si="88"/>
        <v>0</v>
      </c>
    </row>
    <row r="402" spans="1:19" ht="60" outlineLevel="2" x14ac:dyDescent="0.25">
      <c r="A402" s="12">
        <v>389</v>
      </c>
      <c r="B402" s="13" t="s">
        <v>389</v>
      </c>
      <c r="C402" s="14" t="s">
        <v>390</v>
      </c>
      <c r="D402" s="15" t="s">
        <v>391</v>
      </c>
      <c r="E402" s="51" t="s">
        <v>1094</v>
      </c>
      <c r="F402" s="26"/>
      <c r="G402" s="27">
        <f t="shared" si="83"/>
        <v>0</v>
      </c>
      <c r="H402" s="2">
        <f t="shared" si="84"/>
        <v>17</v>
      </c>
      <c r="I402" s="1">
        <f t="shared" si="85"/>
        <v>0</v>
      </c>
      <c r="J402" s="13">
        <v>1</v>
      </c>
      <c r="K402" s="16">
        <f t="shared" si="86"/>
        <v>0</v>
      </c>
      <c r="L402" s="18"/>
      <c r="M402" s="18"/>
      <c r="N402" s="19"/>
      <c r="O402" s="19"/>
      <c r="P402" s="17">
        <v>4</v>
      </c>
      <c r="Q402" s="17">
        <f>ROUND((P402*G402),2)</f>
        <v>0</v>
      </c>
      <c r="R402" s="13">
        <v>12</v>
      </c>
      <c r="S402" s="16">
        <f t="shared" si="88"/>
        <v>0</v>
      </c>
    </row>
    <row r="403" spans="1:19" ht="45" outlineLevel="2" x14ac:dyDescent="0.25">
      <c r="A403" s="12">
        <v>390</v>
      </c>
      <c r="B403" s="13" t="s">
        <v>392</v>
      </c>
      <c r="C403" s="14" t="s">
        <v>393</v>
      </c>
      <c r="D403" s="15" t="s">
        <v>391</v>
      </c>
      <c r="E403" s="51" t="s">
        <v>1094</v>
      </c>
      <c r="F403" s="26"/>
      <c r="G403" s="27">
        <f t="shared" si="83"/>
        <v>0</v>
      </c>
      <c r="H403" s="2">
        <f t="shared" si="84"/>
        <v>12</v>
      </c>
      <c r="I403" s="1">
        <f t="shared" si="85"/>
        <v>0</v>
      </c>
      <c r="J403" s="13">
        <v>1</v>
      </c>
      <c r="K403" s="16">
        <f t="shared" si="86"/>
        <v>0</v>
      </c>
      <c r="L403" s="18"/>
      <c r="M403" s="18"/>
      <c r="N403" s="19"/>
      <c r="O403" s="19"/>
      <c r="P403" s="17">
        <v>3</v>
      </c>
      <c r="Q403" s="17">
        <f>ROUND((P403*G403),2)</f>
        <v>0</v>
      </c>
      <c r="R403" s="13">
        <v>8</v>
      </c>
      <c r="S403" s="16">
        <f t="shared" si="88"/>
        <v>0</v>
      </c>
    </row>
    <row r="404" spans="1:19" ht="105" outlineLevel="2" x14ac:dyDescent="0.25">
      <c r="A404" s="12">
        <v>391</v>
      </c>
      <c r="B404" s="13" t="s">
        <v>412</v>
      </c>
      <c r="C404" s="14" t="s">
        <v>413</v>
      </c>
      <c r="D404" s="15" t="s">
        <v>414</v>
      </c>
      <c r="E404" s="51" t="s">
        <v>1094</v>
      </c>
      <c r="F404" s="26"/>
      <c r="G404" s="27">
        <f t="shared" si="83"/>
        <v>0</v>
      </c>
      <c r="H404" s="2">
        <f t="shared" si="84"/>
        <v>4</v>
      </c>
      <c r="I404" s="1">
        <f t="shared" si="85"/>
        <v>0</v>
      </c>
      <c r="J404" s="13">
        <v>2</v>
      </c>
      <c r="K404" s="16">
        <f t="shared" si="86"/>
        <v>0</v>
      </c>
      <c r="L404" s="18"/>
      <c r="M404" s="18"/>
      <c r="N404" s="19"/>
      <c r="O404" s="19"/>
      <c r="P404" s="17">
        <v>2</v>
      </c>
      <c r="Q404" s="17">
        <f>ROUND((P404*G404),2)</f>
        <v>0</v>
      </c>
      <c r="R404" s="19"/>
      <c r="S404" s="19"/>
    </row>
    <row r="405" spans="1:19" ht="150" outlineLevel="2" x14ac:dyDescent="0.25">
      <c r="A405" s="12">
        <v>392</v>
      </c>
      <c r="B405" s="13" t="s">
        <v>415</v>
      </c>
      <c r="C405" s="14" t="s">
        <v>416</v>
      </c>
      <c r="D405" s="15" t="s">
        <v>414</v>
      </c>
      <c r="E405" s="51" t="s">
        <v>1094</v>
      </c>
      <c r="F405" s="26"/>
      <c r="G405" s="27">
        <f t="shared" si="83"/>
        <v>0</v>
      </c>
      <c r="H405" s="2">
        <f t="shared" si="84"/>
        <v>3</v>
      </c>
      <c r="I405" s="1">
        <f t="shared" si="85"/>
        <v>0</v>
      </c>
      <c r="J405" s="13">
        <v>1</v>
      </c>
      <c r="K405" s="16">
        <f t="shared" si="86"/>
        <v>0</v>
      </c>
      <c r="L405" s="18"/>
      <c r="M405" s="18"/>
      <c r="N405" s="19"/>
      <c r="O405" s="19"/>
      <c r="P405" s="17">
        <v>2</v>
      </c>
      <c r="Q405" s="17">
        <f>ROUND((P405*G405),2)</f>
        <v>0</v>
      </c>
      <c r="R405" s="19"/>
      <c r="S405" s="19"/>
    </row>
    <row r="406" spans="1:19" ht="150" outlineLevel="2" x14ac:dyDescent="0.25">
      <c r="A406" s="12">
        <v>393</v>
      </c>
      <c r="B406" s="13" t="s">
        <v>417</v>
      </c>
      <c r="C406" s="14" t="s">
        <v>418</v>
      </c>
      <c r="D406" s="15" t="s">
        <v>414</v>
      </c>
      <c r="E406" s="51" t="s">
        <v>1094</v>
      </c>
      <c r="F406" s="26"/>
      <c r="G406" s="27">
        <f t="shared" si="83"/>
        <v>0</v>
      </c>
      <c r="H406" s="2">
        <f t="shared" si="84"/>
        <v>2</v>
      </c>
      <c r="I406" s="1">
        <f t="shared" si="85"/>
        <v>0</v>
      </c>
      <c r="J406" s="13">
        <v>2</v>
      </c>
      <c r="K406" s="16">
        <f t="shared" si="86"/>
        <v>0</v>
      </c>
      <c r="L406" s="18"/>
      <c r="M406" s="18"/>
      <c r="N406" s="19"/>
      <c r="O406" s="19"/>
      <c r="P406" s="18"/>
      <c r="Q406" s="18"/>
      <c r="R406" s="19"/>
      <c r="S406" s="19"/>
    </row>
    <row r="407" spans="1:19" ht="195" outlineLevel="2" x14ac:dyDescent="0.25">
      <c r="A407" s="12">
        <v>394</v>
      </c>
      <c r="B407" s="13" t="s">
        <v>419</v>
      </c>
      <c r="C407" s="14" t="s">
        <v>420</v>
      </c>
      <c r="D407" s="15" t="s">
        <v>414</v>
      </c>
      <c r="E407" s="51" t="s">
        <v>1094</v>
      </c>
      <c r="F407" s="26"/>
      <c r="G407" s="27">
        <f t="shared" si="83"/>
        <v>0</v>
      </c>
      <c r="H407" s="2">
        <f t="shared" si="84"/>
        <v>4</v>
      </c>
      <c r="I407" s="1">
        <f t="shared" si="85"/>
        <v>0</v>
      </c>
      <c r="J407" s="13">
        <v>2</v>
      </c>
      <c r="K407" s="16">
        <f t="shared" si="86"/>
        <v>0</v>
      </c>
      <c r="L407" s="18"/>
      <c r="M407" s="18"/>
      <c r="N407" s="19"/>
      <c r="O407" s="19"/>
      <c r="P407" s="18"/>
      <c r="Q407" s="18"/>
      <c r="R407" s="13">
        <v>2</v>
      </c>
      <c r="S407" s="16">
        <f t="shared" ref="S407:S418" si="89">ROUND((R407*G407),2)</f>
        <v>0</v>
      </c>
    </row>
    <row r="408" spans="1:19" ht="90" outlineLevel="2" x14ac:dyDescent="0.25">
      <c r="A408" s="12">
        <v>395</v>
      </c>
      <c r="B408" s="13" t="s">
        <v>421</v>
      </c>
      <c r="C408" s="14" t="s">
        <v>422</v>
      </c>
      <c r="D408" s="15" t="s">
        <v>423</v>
      </c>
      <c r="E408" s="51" t="s">
        <v>1094</v>
      </c>
      <c r="F408" s="26"/>
      <c r="G408" s="27">
        <f t="shared" si="83"/>
        <v>0</v>
      </c>
      <c r="H408" s="2">
        <f t="shared" si="84"/>
        <v>10</v>
      </c>
      <c r="I408" s="1">
        <f t="shared" si="85"/>
        <v>0</v>
      </c>
      <c r="J408" s="13">
        <v>1</v>
      </c>
      <c r="K408" s="16">
        <f t="shared" si="86"/>
        <v>0</v>
      </c>
      <c r="L408" s="18"/>
      <c r="M408" s="18"/>
      <c r="N408" s="19"/>
      <c r="O408" s="19"/>
      <c r="P408" s="17">
        <v>2</v>
      </c>
      <c r="Q408" s="17">
        <f t="shared" ref="Q408:Q426" si="90">ROUND((P408*G408),2)</f>
        <v>0</v>
      </c>
      <c r="R408" s="13">
        <v>7</v>
      </c>
      <c r="S408" s="16">
        <f t="shared" si="89"/>
        <v>0</v>
      </c>
    </row>
    <row r="409" spans="1:19" ht="105" outlineLevel="2" x14ac:dyDescent="0.25">
      <c r="A409" s="12">
        <v>396</v>
      </c>
      <c r="B409" s="13" t="s">
        <v>424</v>
      </c>
      <c r="C409" s="14" t="s">
        <v>425</v>
      </c>
      <c r="D409" s="15" t="s">
        <v>423</v>
      </c>
      <c r="E409" s="51" t="s">
        <v>1094</v>
      </c>
      <c r="F409" s="26"/>
      <c r="G409" s="27">
        <f t="shared" si="83"/>
        <v>0</v>
      </c>
      <c r="H409" s="2">
        <f t="shared" si="84"/>
        <v>6</v>
      </c>
      <c r="I409" s="1">
        <f t="shared" si="85"/>
        <v>0</v>
      </c>
      <c r="J409" s="13">
        <v>1</v>
      </c>
      <c r="K409" s="16">
        <f t="shared" si="86"/>
        <v>0</v>
      </c>
      <c r="L409" s="18"/>
      <c r="M409" s="18"/>
      <c r="N409" s="19"/>
      <c r="O409" s="19"/>
      <c r="P409" s="17">
        <v>2</v>
      </c>
      <c r="Q409" s="17">
        <f t="shared" si="90"/>
        <v>0</v>
      </c>
      <c r="R409" s="16">
        <v>3</v>
      </c>
      <c r="S409" s="16">
        <f t="shared" si="89"/>
        <v>0</v>
      </c>
    </row>
    <row r="410" spans="1:19" ht="75" outlineLevel="2" x14ac:dyDescent="0.25">
      <c r="A410" s="12">
        <v>397</v>
      </c>
      <c r="B410" s="13" t="s">
        <v>433</v>
      </c>
      <c r="C410" s="14" t="s">
        <v>434</v>
      </c>
      <c r="D410" s="15" t="s">
        <v>435</v>
      </c>
      <c r="E410" s="51" t="s">
        <v>1094</v>
      </c>
      <c r="F410" s="26"/>
      <c r="G410" s="27">
        <f t="shared" si="83"/>
        <v>0</v>
      </c>
      <c r="H410" s="2">
        <f t="shared" si="84"/>
        <v>16</v>
      </c>
      <c r="I410" s="1">
        <f t="shared" si="85"/>
        <v>0</v>
      </c>
      <c r="J410" s="13">
        <v>1</v>
      </c>
      <c r="K410" s="16">
        <f t="shared" si="86"/>
        <v>0</v>
      </c>
      <c r="L410" s="18"/>
      <c r="M410" s="18"/>
      <c r="N410" s="19"/>
      <c r="O410" s="19"/>
      <c r="P410" s="17">
        <v>8</v>
      </c>
      <c r="Q410" s="17">
        <f t="shared" si="90"/>
        <v>0</v>
      </c>
      <c r="R410" s="16">
        <v>7</v>
      </c>
      <c r="S410" s="16">
        <f t="shared" si="89"/>
        <v>0</v>
      </c>
    </row>
    <row r="411" spans="1:19" ht="105" outlineLevel="2" x14ac:dyDescent="0.25">
      <c r="A411" s="12">
        <v>398</v>
      </c>
      <c r="B411" s="13" t="s">
        <v>436</v>
      </c>
      <c r="C411" s="14" t="s">
        <v>437</v>
      </c>
      <c r="D411" s="15" t="s">
        <v>435</v>
      </c>
      <c r="E411" s="51" t="s">
        <v>1094</v>
      </c>
      <c r="F411" s="26"/>
      <c r="G411" s="27">
        <f t="shared" si="83"/>
        <v>0</v>
      </c>
      <c r="H411" s="2">
        <f t="shared" si="84"/>
        <v>14</v>
      </c>
      <c r="I411" s="1">
        <f t="shared" si="85"/>
        <v>0</v>
      </c>
      <c r="J411" s="13">
        <v>1</v>
      </c>
      <c r="K411" s="16">
        <f t="shared" si="86"/>
        <v>0</v>
      </c>
      <c r="L411" s="18"/>
      <c r="M411" s="18"/>
      <c r="N411" s="19"/>
      <c r="O411" s="19"/>
      <c r="P411" s="17">
        <v>8</v>
      </c>
      <c r="Q411" s="17">
        <f t="shared" si="90"/>
        <v>0</v>
      </c>
      <c r="R411" s="16">
        <v>5</v>
      </c>
      <c r="S411" s="16">
        <f t="shared" si="89"/>
        <v>0</v>
      </c>
    </row>
    <row r="412" spans="1:19" ht="105" outlineLevel="2" x14ac:dyDescent="0.25">
      <c r="A412" s="12">
        <v>399</v>
      </c>
      <c r="B412" s="13" t="s">
        <v>438</v>
      </c>
      <c r="C412" s="14" t="s">
        <v>439</v>
      </c>
      <c r="D412" s="15" t="s">
        <v>435</v>
      </c>
      <c r="E412" s="51" t="s">
        <v>1094</v>
      </c>
      <c r="F412" s="26"/>
      <c r="G412" s="27">
        <f t="shared" si="83"/>
        <v>0</v>
      </c>
      <c r="H412" s="2">
        <f t="shared" si="84"/>
        <v>16</v>
      </c>
      <c r="I412" s="1">
        <f t="shared" si="85"/>
        <v>0</v>
      </c>
      <c r="J412" s="13">
        <v>1</v>
      </c>
      <c r="K412" s="16">
        <f t="shared" si="86"/>
        <v>0</v>
      </c>
      <c r="L412" s="18"/>
      <c r="M412" s="18"/>
      <c r="N412" s="19"/>
      <c r="O412" s="19"/>
      <c r="P412" s="17">
        <v>8</v>
      </c>
      <c r="Q412" s="17">
        <f t="shared" si="90"/>
        <v>0</v>
      </c>
      <c r="R412" s="16">
        <v>7</v>
      </c>
      <c r="S412" s="16">
        <f t="shared" si="89"/>
        <v>0</v>
      </c>
    </row>
    <row r="413" spans="1:19" ht="60" outlineLevel="2" x14ac:dyDescent="0.25">
      <c r="A413" s="12">
        <v>400</v>
      </c>
      <c r="B413" s="13" t="s">
        <v>440</v>
      </c>
      <c r="C413" s="14" t="s">
        <v>441</v>
      </c>
      <c r="D413" s="15" t="s">
        <v>435</v>
      </c>
      <c r="E413" s="51" t="s">
        <v>1094</v>
      </c>
      <c r="F413" s="26"/>
      <c r="G413" s="27">
        <f t="shared" si="83"/>
        <v>0</v>
      </c>
      <c r="H413" s="2">
        <f t="shared" si="84"/>
        <v>14</v>
      </c>
      <c r="I413" s="1">
        <f t="shared" si="85"/>
        <v>0</v>
      </c>
      <c r="J413" s="13">
        <v>1</v>
      </c>
      <c r="K413" s="16">
        <f t="shared" si="86"/>
        <v>0</v>
      </c>
      <c r="L413" s="18"/>
      <c r="M413" s="18"/>
      <c r="N413" s="19"/>
      <c r="O413" s="19"/>
      <c r="P413" s="17">
        <v>6</v>
      </c>
      <c r="Q413" s="17">
        <f t="shared" si="90"/>
        <v>0</v>
      </c>
      <c r="R413" s="16">
        <v>7</v>
      </c>
      <c r="S413" s="16">
        <f t="shared" si="89"/>
        <v>0</v>
      </c>
    </row>
    <row r="414" spans="1:19" ht="120" outlineLevel="2" x14ac:dyDescent="0.25">
      <c r="A414" s="12">
        <v>401</v>
      </c>
      <c r="B414" s="13" t="s">
        <v>442</v>
      </c>
      <c r="C414" s="14" t="s">
        <v>443</v>
      </c>
      <c r="D414" s="15" t="s">
        <v>444</v>
      </c>
      <c r="E414" s="51" t="s">
        <v>1094</v>
      </c>
      <c r="F414" s="26"/>
      <c r="G414" s="27">
        <f t="shared" si="83"/>
        <v>0</v>
      </c>
      <c r="H414" s="2">
        <f t="shared" si="84"/>
        <v>15</v>
      </c>
      <c r="I414" s="1">
        <f t="shared" si="85"/>
        <v>0</v>
      </c>
      <c r="J414" s="13">
        <v>1</v>
      </c>
      <c r="K414" s="16">
        <f t="shared" si="86"/>
        <v>0</v>
      </c>
      <c r="L414" s="18"/>
      <c r="M414" s="18"/>
      <c r="N414" s="19"/>
      <c r="O414" s="19"/>
      <c r="P414" s="17">
        <v>4</v>
      </c>
      <c r="Q414" s="17">
        <f t="shared" si="90"/>
        <v>0</v>
      </c>
      <c r="R414" s="16">
        <v>10</v>
      </c>
      <c r="S414" s="16">
        <f t="shared" si="89"/>
        <v>0</v>
      </c>
    </row>
    <row r="415" spans="1:19" ht="75" outlineLevel="2" x14ac:dyDescent="0.25">
      <c r="A415" s="12">
        <v>402</v>
      </c>
      <c r="B415" s="13" t="s">
        <v>445</v>
      </c>
      <c r="C415" s="14" t="s">
        <v>446</v>
      </c>
      <c r="D415" s="15" t="s">
        <v>444</v>
      </c>
      <c r="E415" s="51" t="s">
        <v>1094</v>
      </c>
      <c r="F415" s="26"/>
      <c r="G415" s="27">
        <f t="shared" ref="G415:G446" si="91">ROUND((0),2)</f>
        <v>0</v>
      </c>
      <c r="H415" s="2">
        <f t="shared" ref="H415:H446" si="92">SUM(J415,L415,N415,P415,R415)</f>
        <v>5</v>
      </c>
      <c r="I415" s="1">
        <f t="shared" ref="I415:I446" si="93">ROUND((G415*H415),2)</f>
        <v>0</v>
      </c>
      <c r="J415" s="13">
        <v>1</v>
      </c>
      <c r="K415" s="16">
        <f t="shared" ref="K415:K446" si="94">ROUND((J415*G415),2)</f>
        <v>0</v>
      </c>
      <c r="L415" s="18"/>
      <c r="M415" s="18"/>
      <c r="N415" s="19"/>
      <c r="O415" s="19"/>
      <c r="P415" s="17">
        <v>2</v>
      </c>
      <c r="Q415" s="17">
        <f t="shared" si="90"/>
        <v>0</v>
      </c>
      <c r="R415" s="16">
        <v>2</v>
      </c>
      <c r="S415" s="16">
        <f t="shared" si="89"/>
        <v>0</v>
      </c>
    </row>
    <row r="416" spans="1:19" ht="45" outlineLevel="2" x14ac:dyDescent="0.25">
      <c r="A416" s="12">
        <v>403</v>
      </c>
      <c r="B416" s="13" t="s">
        <v>447</v>
      </c>
      <c r="C416" s="14" t="s">
        <v>448</v>
      </c>
      <c r="D416" s="15" t="s">
        <v>444</v>
      </c>
      <c r="E416" s="51" t="s">
        <v>1094</v>
      </c>
      <c r="F416" s="26"/>
      <c r="G416" s="27">
        <f t="shared" si="91"/>
        <v>0</v>
      </c>
      <c r="H416" s="2">
        <f t="shared" si="92"/>
        <v>6</v>
      </c>
      <c r="I416" s="1">
        <f t="shared" si="93"/>
        <v>0</v>
      </c>
      <c r="J416" s="13">
        <v>1</v>
      </c>
      <c r="K416" s="16">
        <f t="shared" si="94"/>
        <v>0</v>
      </c>
      <c r="L416" s="18"/>
      <c r="M416" s="18"/>
      <c r="N416" s="19"/>
      <c r="O416" s="19"/>
      <c r="P416" s="17">
        <v>2</v>
      </c>
      <c r="Q416" s="17">
        <f t="shared" si="90"/>
        <v>0</v>
      </c>
      <c r="R416" s="16">
        <v>3</v>
      </c>
      <c r="S416" s="16">
        <f t="shared" si="89"/>
        <v>0</v>
      </c>
    </row>
    <row r="417" spans="1:19" ht="60" outlineLevel="2" x14ac:dyDescent="0.25">
      <c r="A417" s="12">
        <v>404</v>
      </c>
      <c r="B417" s="13" t="s">
        <v>491</v>
      </c>
      <c r="C417" s="14" t="s">
        <v>492</v>
      </c>
      <c r="D417" s="15" t="s">
        <v>488</v>
      </c>
      <c r="E417" s="51" t="s">
        <v>1094</v>
      </c>
      <c r="F417" s="26"/>
      <c r="G417" s="27">
        <f t="shared" si="91"/>
        <v>0</v>
      </c>
      <c r="H417" s="2">
        <f t="shared" si="92"/>
        <v>10</v>
      </c>
      <c r="I417" s="1">
        <f t="shared" si="93"/>
        <v>0</v>
      </c>
      <c r="J417" s="13">
        <v>2</v>
      </c>
      <c r="K417" s="16">
        <f t="shared" si="94"/>
        <v>0</v>
      </c>
      <c r="L417" s="18"/>
      <c r="M417" s="18"/>
      <c r="N417" s="19"/>
      <c r="O417" s="19"/>
      <c r="P417" s="17">
        <v>4</v>
      </c>
      <c r="Q417" s="17">
        <f t="shared" si="90"/>
        <v>0</v>
      </c>
      <c r="R417" s="16">
        <v>4</v>
      </c>
      <c r="S417" s="16">
        <f t="shared" si="89"/>
        <v>0</v>
      </c>
    </row>
    <row r="418" spans="1:19" ht="60" outlineLevel="2" x14ac:dyDescent="0.25">
      <c r="A418" s="12">
        <v>405</v>
      </c>
      <c r="B418" s="13" t="s">
        <v>501</v>
      </c>
      <c r="C418" s="14" t="s">
        <v>502</v>
      </c>
      <c r="D418" s="15" t="s">
        <v>503</v>
      </c>
      <c r="E418" s="51" t="s">
        <v>1094</v>
      </c>
      <c r="F418" s="26"/>
      <c r="G418" s="27">
        <f t="shared" si="91"/>
        <v>0</v>
      </c>
      <c r="H418" s="2">
        <f t="shared" si="92"/>
        <v>10</v>
      </c>
      <c r="I418" s="1">
        <f t="shared" si="93"/>
        <v>0</v>
      </c>
      <c r="J418" s="13">
        <v>2</v>
      </c>
      <c r="K418" s="16">
        <f t="shared" si="94"/>
        <v>0</v>
      </c>
      <c r="L418" s="18"/>
      <c r="M418" s="18"/>
      <c r="N418" s="19"/>
      <c r="O418" s="19"/>
      <c r="P418" s="17">
        <v>6</v>
      </c>
      <c r="Q418" s="17">
        <f t="shared" si="90"/>
        <v>0</v>
      </c>
      <c r="R418" s="16">
        <v>2</v>
      </c>
      <c r="S418" s="16">
        <f t="shared" si="89"/>
        <v>0</v>
      </c>
    </row>
    <row r="419" spans="1:19" ht="225" outlineLevel="2" x14ac:dyDescent="0.25">
      <c r="A419" s="12">
        <v>406</v>
      </c>
      <c r="B419" s="13" t="s">
        <v>504</v>
      </c>
      <c r="C419" s="14" t="s">
        <v>505</v>
      </c>
      <c r="D419" s="15" t="s">
        <v>506</v>
      </c>
      <c r="E419" s="51" t="s">
        <v>1094</v>
      </c>
      <c r="F419" s="26"/>
      <c r="G419" s="27">
        <f t="shared" si="91"/>
        <v>0</v>
      </c>
      <c r="H419" s="2">
        <f t="shared" si="92"/>
        <v>4</v>
      </c>
      <c r="I419" s="1">
        <f t="shared" si="93"/>
        <v>0</v>
      </c>
      <c r="J419" s="13">
        <v>1</v>
      </c>
      <c r="K419" s="16">
        <f t="shared" si="94"/>
        <v>0</v>
      </c>
      <c r="L419" s="18"/>
      <c r="M419" s="18"/>
      <c r="N419" s="13">
        <v>1</v>
      </c>
      <c r="O419" s="16">
        <f>ROUND((N419*G419),2)</f>
        <v>0</v>
      </c>
      <c r="P419" s="17">
        <v>2</v>
      </c>
      <c r="Q419" s="17">
        <f t="shared" si="90"/>
        <v>0</v>
      </c>
      <c r="R419" s="19"/>
      <c r="S419" s="19"/>
    </row>
    <row r="420" spans="1:19" ht="105" outlineLevel="2" x14ac:dyDescent="0.25">
      <c r="A420" s="12">
        <v>407</v>
      </c>
      <c r="B420" s="13" t="s">
        <v>507</v>
      </c>
      <c r="C420" s="14" t="s">
        <v>508</v>
      </c>
      <c r="D420" s="15" t="s">
        <v>506</v>
      </c>
      <c r="E420" s="51" t="s">
        <v>1094</v>
      </c>
      <c r="F420" s="26"/>
      <c r="G420" s="27">
        <f t="shared" si="91"/>
        <v>0</v>
      </c>
      <c r="H420" s="2">
        <f t="shared" si="92"/>
        <v>3</v>
      </c>
      <c r="I420" s="1">
        <f t="shared" si="93"/>
        <v>0</v>
      </c>
      <c r="J420" s="13">
        <v>1</v>
      </c>
      <c r="K420" s="16">
        <f t="shared" si="94"/>
        <v>0</v>
      </c>
      <c r="L420" s="18"/>
      <c r="M420" s="18"/>
      <c r="N420" s="19"/>
      <c r="O420" s="19"/>
      <c r="P420" s="17">
        <v>2</v>
      </c>
      <c r="Q420" s="17">
        <f t="shared" si="90"/>
        <v>0</v>
      </c>
      <c r="R420" s="19"/>
      <c r="S420" s="19"/>
    </row>
    <row r="421" spans="1:19" ht="150" outlineLevel="2" x14ac:dyDescent="0.25">
      <c r="A421" s="12">
        <v>408</v>
      </c>
      <c r="B421" s="13" t="s">
        <v>509</v>
      </c>
      <c r="C421" s="14" t="s">
        <v>510</v>
      </c>
      <c r="D421" s="15" t="s">
        <v>506</v>
      </c>
      <c r="E421" s="51" t="s">
        <v>1094</v>
      </c>
      <c r="F421" s="26"/>
      <c r="G421" s="27">
        <f t="shared" si="91"/>
        <v>0</v>
      </c>
      <c r="H421" s="2">
        <f t="shared" si="92"/>
        <v>3</v>
      </c>
      <c r="I421" s="1">
        <f t="shared" si="93"/>
        <v>0</v>
      </c>
      <c r="J421" s="13">
        <v>1</v>
      </c>
      <c r="K421" s="16">
        <f t="shared" si="94"/>
        <v>0</v>
      </c>
      <c r="L421" s="18"/>
      <c r="M421" s="18"/>
      <c r="N421" s="19"/>
      <c r="O421" s="19"/>
      <c r="P421" s="17">
        <v>1</v>
      </c>
      <c r="Q421" s="17">
        <f t="shared" si="90"/>
        <v>0</v>
      </c>
      <c r="R421" s="16">
        <v>1</v>
      </c>
      <c r="S421" s="16">
        <f>ROUND((R421*G421),2)</f>
        <v>0</v>
      </c>
    </row>
    <row r="422" spans="1:19" ht="210" outlineLevel="2" x14ac:dyDescent="0.25">
      <c r="A422" s="12">
        <v>409</v>
      </c>
      <c r="B422" s="13" t="s">
        <v>511</v>
      </c>
      <c r="C422" s="14" t="s">
        <v>512</v>
      </c>
      <c r="D422" s="15" t="s">
        <v>506</v>
      </c>
      <c r="E422" s="51" t="s">
        <v>1094</v>
      </c>
      <c r="F422" s="26"/>
      <c r="G422" s="27">
        <f t="shared" si="91"/>
        <v>0</v>
      </c>
      <c r="H422" s="2">
        <f t="shared" si="92"/>
        <v>3</v>
      </c>
      <c r="I422" s="1">
        <f t="shared" si="93"/>
        <v>0</v>
      </c>
      <c r="J422" s="13">
        <v>1</v>
      </c>
      <c r="K422" s="16">
        <f t="shared" si="94"/>
        <v>0</v>
      </c>
      <c r="L422" s="18"/>
      <c r="M422" s="18"/>
      <c r="N422" s="19"/>
      <c r="O422" s="19"/>
      <c r="P422" s="17">
        <v>2</v>
      </c>
      <c r="Q422" s="17">
        <f t="shared" si="90"/>
        <v>0</v>
      </c>
      <c r="R422" s="19"/>
      <c r="S422" s="19"/>
    </row>
    <row r="423" spans="1:19" ht="45" outlineLevel="2" x14ac:dyDescent="0.25">
      <c r="A423" s="12">
        <v>410</v>
      </c>
      <c r="B423" s="13" t="s">
        <v>588</v>
      </c>
      <c r="C423" s="14" t="s">
        <v>589</v>
      </c>
      <c r="D423" s="15" t="s">
        <v>590</v>
      </c>
      <c r="E423" s="51" t="s">
        <v>1094</v>
      </c>
      <c r="F423" s="26"/>
      <c r="G423" s="27">
        <f t="shared" si="91"/>
        <v>0</v>
      </c>
      <c r="H423" s="2">
        <f t="shared" si="92"/>
        <v>15</v>
      </c>
      <c r="I423" s="1">
        <f t="shared" si="93"/>
        <v>0</v>
      </c>
      <c r="J423" s="13">
        <v>1</v>
      </c>
      <c r="K423" s="16">
        <f t="shared" si="94"/>
        <v>0</v>
      </c>
      <c r="L423" s="18"/>
      <c r="M423" s="18"/>
      <c r="N423" s="13">
        <v>1</v>
      </c>
      <c r="O423" s="16">
        <f>ROUND((N423*G423),2)</f>
        <v>0</v>
      </c>
      <c r="P423" s="17">
        <v>4</v>
      </c>
      <c r="Q423" s="17">
        <f t="shared" si="90"/>
        <v>0</v>
      </c>
      <c r="R423" s="13">
        <v>9</v>
      </c>
      <c r="S423" s="16">
        <f t="shared" ref="S423:S429" si="95">ROUND((R423*G423),2)</f>
        <v>0</v>
      </c>
    </row>
    <row r="424" spans="1:19" ht="75" outlineLevel="2" x14ac:dyDescent="0.25">
      <c r="A424" s="12">
        <v>411</v>
      </c>
      <c r="B424" s="13" t="s">
        <v>591</v>
      </c>
      <c r="C424" s="14" t="s">
        <v>592</v>
      </c>
      <c r="D424" s="15" t="s">
        <v>593</v>
      </c>
      <c r="E424" s="51" t="s">
        <v>1094</v>
      </c>
      <c r="F424" s="26"/>
      <c r="G424" s="27">
        <f t="shared" si="91"/>
        <v>0</v>
      </c>
      <c r="H424" s="2">
        <f t="shared" si="92"/>
        <v>11</v>
      </c>
      <c r="I424" s="1">
        <f t="shared" si="93"/>
        <v>0</v>
      </c>
      <c r="J424" s="13">
        <v>1</v>
      </c>
      <c r="K424" s="16">
        <f t="shared" si="94"/>
        <v>0</v>
      </c>
      <c r="L424" s="18"/>
      <c r="M424" s="18"/>
      <c r="N424" s="19"/>
      <c r="O424" s="19"/>
      <c r="P424" s="17">
        <v>1</v>
      </c>
      <c r="Q424" s="17">
        <f t="shared" si="90"/>
        <v>0</v>
      </c>
      <c r="R424" s="16">
        <v>9</v>
      </c>
      <c r="S424" s="16">
        <f t="shared" si="95"/>
        <v>0</v>
      </c>
    </row>
    <row r="425" spans="1:19" ht="90" outlineLevel="2" x14ac:dyDescent="0.25">
      <c r="A425" s="12">
        <v>412</v>
      </c>
      <c r="B425" s="13" t="s">
        <v>594</v>
      </c>
      <c r="C425" s="14" t="s">
        <v>595</v>
      </c>
      <c r="D425" s="15" t="s">
        <v>593</v>
      </c>
      <c r="E425" s="51" t="s">
        <v>1094</v>
      </c>
      <c r="F425" s="26"/>
      <c r="G425" s="27">
        <f t="shared" si="91"/>
        <v>0</v>
      </c>
      <c r="H425" s="2">
        <f t="shared" si="92"/>
        <v>13</v>
      </c>
      <c r="I425" s="1">
        <f t="shared" si="93"/>
        <v>0</v>
      </c>
      <c r="J425" s="13">
        <v>1</v>
      </c>
      <c r="K425" s="16">
        <f t="shared" si="94"/>
        <v>0</v>
      </c>
      <c r="L425" s="18"/>
      <c r="M425" s="18"/>
      <c r="N425" s="19"/>
      <c r="O425" s="19"/>
      <c r="P425" s="17">
        <v>1</v>
      </c>
      <c r="Q425" s="17">
        <f t="shared" si="90"/>
        <v>0</v>
      </c>
      <c r="R425" s="16">
        <v>11</v>
      </c>
      <c r="S425" s="16">
        <f t="shared" si="95"/>
        <v>0</v>
      </c>
    </row>
    <row r="426" spans="1:19" ht="60" outlineLevel="2" x14ac:dyDescent="0.25">
      <c r="A426" s="12">
        <v>413</v>
      </c>
      <c r="B426" s="13" t="s">
        <v>596</v>
      </c>
      <c r="C426" s="14" t="s">
        <v>597</v>
      </c>
      <c r="D426" s="15" t="s">
        <v>593</v>
      </c>
      <c r="E426" s="51" t="s">
        <v>1094</v>
      </c>
      <c r="F426" s="26"/>
      <c r="G426" s="27">
        <f t="shared" si="91"/>
        <v>0</v>
      </c>
      <c r="H426" s="2">
        <f t="shared" si="92"/>
        <v>3</v>
      </c>
      <c r="I426" s="1">
        <f t="shared" si="93"/>
        <v>0</v>
      </c>
      <c r="J426" s="13">
        <v>1</v>
      </c>
      <c r="K426" s="16">
        <f t="shared" si="94"/>
        <v>0</v>
      </c>
      <c r="L426" s="18"/>
      <c r="M426" s="18"/>
      <c r="N426" s="19"/>
      <c r="O426" s="19"/>
      <c r="P426" s="17">
        <v>1</v>
      </c>
      <c r="Q426" s="17">
        <f t="shared" si="90"/>
        <v>0</v>
      </c>
      <c r="R426" s="16">
        <v>1</v>
      </c>
      <c r="S426" s="16">
        <f t="shared" si="95"/>
        <v>0</v>
      </c>
    </row>
    <row r="427" spans="1:19" ht="45" outlineLevel="2" x14ac:dyDescent="0.25">
      <c r="A427" s="12">
        <v>414</v>
      </c>
      <c r="B427" s="13" t="s">
        <v>633</v>
      </c>
      <c r="C427" s="14" t="s">
        <v>634</v>
      </c>
      <c r="D427" s="15" t="s">
        <v>635</v>
      </c>
      <c r="E427" s="51" t="s">
        <v>1094</v>
      </c>
      <c r="F427" s="26"/>
      <c r="G427" s="27">
        <f t="shared" si="91"/>
        <v>0</v>
      </c>
      <c r="H427" s="2">
        <f t="shared" si="92"/>
        <v>4</v>
      </c>
      <c r="I427" s="1">
        <f t="shared" si="93"/>
        <v>0</v>
      </c>
      <c r="J427" s="13">
        <v>1</v>
      </c>
      <c r="K427" s="16">
        <f t="shared" si="94"/>
        <v>0</v>
      </c>
      <c r="L427" s="18"/>
      <c r="M427" s="18"/>
      <c r="N427" s="19"/>
      <c r="O427" s="19"/>
      <c r="P427" s="18"/>
      <c r="Q427" s="18"/>
      <c r="R427" s="16">
        <v>3</v>
      </c>
      <c r="S427" s="16">
        <f t="shared" si="95"/>
        <v>0</v>
      </c>
    </row>
    <row r="428" spans="1:19" ht="60" outlineLevel="2" x14ac:dyDescent="0.25">
      <c r="A428" s="12">
        <v>415</v>
      </c>
      <c r="B428" s="13" t="s">
        <v>636</v>
      </c>
      <c r="C428" s="14" t="s">
        <v>637</v>
      </c>
      <c r="D428" s="15" t="s">
        <v>635</v>
      </c>
      <c r="E428" s="51" t="s">
        <v>1094</v>
      </c>
      <c r="F428" s="26"/>
      <c r="G428" s="27">
        <f t="shared" si="91"/>
        <v>0</v>
      </c>
      <c r="H428" s="2">
        <f t="shared" si="92"/>
        <v>3</v>
      </c>
      <c r="I428" s="1">
        <f t="shared" si="93"/>
        <v>0</v>
      </c>
      <c r="J428" s="13">
        <v>1</v>
      </c>
      <c r="K428" s="16">
        <f t="shared" si="94"/>
        <v>0</v>
      </c>
      <c r="L428" s="18"/>
      <c r="M428" s="18"/>
      <c r="N428" s="19"/>
      <c r="O428" s="19"/>
      <c r="P428" s="18"/>
      <c r="Q428" s="18"/>
      <c r="R428" s="16">
        <v>2</v>
      </c>
      <c r="S428" s="16">
        <f t="shared" si="95"/>
        <v>0</v>
      </c>
    </row>
    <row r="429" spans="1:19" ht="135" outlineLevel="2" x14ac:dyDescent="0.25">
      <c r="A429" s="12">
        <v>416</v>
      </c>
      <c r="B429" s="13" t="s">
        <v>638</v>
      </c>
      <c r="C429" s="14" t="s">
        <v>639</v>
      </c>
      <c r="D429" s="15" t="s">
        <v>640</v>
      </c>
      <c r="E429" s="51" t="s">
        <v>1094</v>
      </c>
      <c r="F429" s="26"/>
      <c r="G429" s="27">
        <f t="shared" si="91"/>
        <v>0</v>
      </c>
      <c r="H429" s="2">
        <f t="shared" si="92"/>
        <v>2</v>
      </c>
      <c r="I429" s="1">
        <f t="shared" si="93"/>
        <v>0</v>
      </c>
      <c r="J429" s="13">
        <v>1</v>
      </c>
      <c r="K429" s="16">
        <f t="shared" si="94"/>
        <v>0</v>
      </c>
      <c r="L429" s="18"/>
      <c r="M429" s="18"/>
      <c r="N429" s="19"/>
      <c r="O429" s="19"/>
      <c r="P429" s="18"/>
      <c r="Q429" s="18"/>
      <c r="R429" s="16">
        <v>1</v>
      </c>
      <c r="S429" s="16">
        <f t="shared" si="95"/>
        <v>0</v>
      </c>
    </row>
    <row r="430" spans="1:19" ht="135" outlineLevel="2" x14ac:dyDescent="0.25">
      <c r="A430" s="12">
        <v>417</v>
      </c>
      <c r="B430" s="13" t="s">
        <v>641</v>
      </c>
      <c r="C430" s="14" t="s">
        <v>642</v>
      </c>
      <c r="D430" s="15" t="s">
        <v>640</v>
      </c>
      <c r="E430" s="51" t="s">
        <v>1094</v>
      </c>
      <c r="F430" s="26"/>
      <c r="G430" s="27">
        <f t="shared" si="91"/>
        <v>0</v>
      </c>
      <c r="H430" s="2">
        <f t="shared" si="92"/>
        <v>1</v>
      </c>
      <c r="I430" s="1">
        <f t="shared" si="93"/>
        <v>0</v>
      </c>
      <c r="J430" s="13">
        <v>1</v>
      </c>
      <c r="K430" s="16">
        <f t="shared" si="94"/>
        <v>0</v>
      </c>
      <c r="L430" s="18"/>
      <c r="M430" s="18"/>
      <c r="N430" s="19"/>
      <c r="O430" s="19"/>
      <c r="P430" s="18"/>
      <c r="Q430" s="18"/>
      <c r="R430" s="19"/>
      <c r="S430" s="19"/>
    </row>
    <row r="431" spans="1:19" ht="135" outlineLevel="2" x14ac:dyDescent="0.25">
      <c r="A431" s="12">
        <v>418</v>
      </c>
      <c r="B431" s="13" t="s">
        <v>643</v>
      </c>
      <c r="C431" s="14" t="s">
        <v>644</v>
      </c>
      <c r="D431" s="15" t="s">
        <v>640</v>
      </c>
      <c r="E431" s="51" t="s">
        <v>1094</v>
      </c>
      <c r="F431" s="26"/>
      <c r="G431" s="27">
        <f t="shared" si="91"/>
        <v>0</v>
      </c>
      <c r="H431" s="2">
        <f t="shared" si="92"/>
        <v>1</v>
      </c>
      <c r="I431" s="1">
        <f t="shared" si="93"/>
        <v>0</v>
      </c>
      <c r="J431" s="13">
        <v>1</v>
      </c>
      <c r="K431" s="16">
        <f t="shared" si="94"/>
        <v>0</v>
      </c>
      <c r="L431" s="18"/>
      <c r="M431" s="18"/>
      <c r="N431" s="19"/>
      <c r="O431" s="19"/>
      <c r="P431" s="18"/>
      <c r="Q431" s="18"/>
      <c r="R431" s="19"/>
      <c r="S431" s="19"/>
    </row>
    <row r="432" spans="1:19" ht="135" outlineLevel="2" x14ac:dyDescent="0.25">
      <c r="A432" s="12">
        <v>419</v>
      </c>
      <c r="B432" s="13" t="s">
        <v>645</v>
      </c>
      <c r="C432" s="14" t="s">
        <v>646</v>
      </c>
      <c r="D432" s="15" t="s">
        <v>640</v>
      </c>
      <c r="E432" s="51" t="s">
        <v>1094</v>
      </c>
      <c r="F432" s="26"/>
      <c r="G432" s="27">
        <f t="shared" si="91"/>
        <v>0</v>
      </c>
      <c r="H432" s="2">
        <f t="shared" si="92"/>
        <v>3</v>
      </c>
      <c r="I432" s="1">
        <f t="shared" si="93"/>
        <v>0</v>
      </c>
      <c r="J432" s="13">
        <v>1</v>
      </c>
      <c r="K432" s="16">
        <f t="shared" si="94"/>
        <v>0</v>
      </c>
      <c r="L432" s="18"/>
      <c r="M432" s="18"/>
      <c r="N432" s="19"/>
      <c r="O432" s="19"/>
      <c r="P432" s="18"/>
      <c r="Q432" s="18"/>
      <c r="R432" s="16">
        <v>2</v>
      </c>
      <c r="S432" s="16">
        <f t="shared" ref="S432:S440" si="96">ROUND((R432*G432),2)</f>
        <v>0</v>
      </c>
    </row>
    <row r="433" spans="1:19" ht="45" outlineLevel="2" x14ac:dyDescent="0.25">
      <c r="A433" s="12">
        <v>420</v>
      </c>
      <c r="B433" s="13" t="s">
        <v>647</v>
      </c>
      <c r="C433" s="14" t="s">
        <v>648</v>
      </c>
      <c r="D433" s="15" t="s">
        <v>649</v>
      </c>
      <c r="E433" s="51" t="s">
        <v>1094</v>
      </c>
      <c r="F433" s="26"/>
      <c r="G433" s="27">
        <f t="shared" si="91"/>
        <v>0</v>
      </c>
      <c r="H433" s="2">
        <f t="shared" si="92"/>
        <v>53</v>
      </c>
      <c r="I433" s="1">
        <f t="shared" si="93"/>
        <v>0</v>
      </c>
      <c r="J433" s="13">
        <v>2</v>
      </c>
      <c r="K433" s="16">
        <f t="shared" si="94"/>
        <v>0</v>
      </c>
      <c r="L433" s="18"/>
      <c r="M433" s="18"/>
      <c r="N433" s="19"/>
      <c r="O433" s="19"/>
      <c r="P433" s="17">
        <v>8</v>
      </c>
      <c r="Q433" s="17">
        <f t="shared" ref="Q433:Q442" si="97">ROUND((P433*G433),2)</f>
        <v>0</v>
      </c>
      <c r="R433" s="13">
        <v>43</v>
      </c>
      <c r="S433" s="16">
        <f t="shared" si="96"/>
        <v>0</v>
      </c>
    </row>
    <row r="434" spans="1:19" ht="120" outlineLevel="2" x14ac:dyDescent="0.25">
      <c r="A434" s="12">
        <v>421</v>
      </c>
      <c r="B434" s="13" t="s">
        <v>650</v>
      </c>
      <c r="C434" s="14" t="s">
        <v>651</v>
      </c>
      <c r="D434" s="15" t="s">
        <v>649</v>
      </c>
      <c r="E434" s="51" t="s">
        <v>1094</v>
      </c>
      <c r="F434" s="26"/>
      <c r="G434" s="27">
        <f t="shared" si="91"/>
        <v>0</v>
      </c>
      <c r="H434" s="2">
        <f t="shared" si="92"/>
        <v>15</v>
      </c>
      <c r="I434" s="1">
        <f t="shared" si="93"/>
        <v>0</v>
      </c>
      <c r="J434" s="13">
        <v>5</v>
      </c>
      <c r="K434" s="16">
        <f t="shared" si="94"/>
        <v>0</v>
      </c>
      <c r="L434" s="18"/>
      <c r="M434" s="18"/>
      <c r="N434" s="19"/>
      <c r="O434" s="19"/>
      <c r="P434" s="17">
        <v>7</v>
      </c>
      <c r="Q434" s="17">
        <f t="shared" si="97"/>
        <v>0</v>
      </c>
      <c r="R434" s="13">
        <v>3</v>
      </c>
      <c r="S434" s="16">
        <f t="shared" si="96"/>
        <v>0</v>
      </c>
    </row>
    <row r="435" spans="1:19" ht="180" outlineLevel="2" x14ac:dyDescent="0.25">
      <c r="A435" s="12">
        <v>422</v>
      </c>
      <c r="B435" s="13" t="s">
        <v>652</v>
      </c>
      <c r="C435" s="14" t="s">
        <v>653</v>
      </c>
      <c r="D435" s="15" t="s">
        <v>649</v>
      </c>
      <c r="E435" s="51" t="s">
        <v>1094</v>
      </c>
      <c r="F435" s="26"/>
      <c r="G435" s="27">
        <f t="shared" si="91"/>
        <v>0</v>
      </c>
      <c r="H435" s="2">
        <f t="shared" si="92"/>
        <v>19</v>
      </c>
      <c r="I435" s="1">
        <f t="shared" si="93"/>
        <v>0</v>
      </c>
      <c r="J435" s="13">
        <v>1</v>
      </c>
      <c r="K435" s="16">
        <f t="shared" si="94"/>
        <v>0</v>
      </c>
      <c r="L435" s="17">
        <v>1</v>
      </c>
      <c r="M435" s="17">
        <v>0</v>
      </c>
      <c r="N435" s="19"/>
      <c r="O435" s="19"/>
      <c r="P435" s="17">
        <v>8</v>
      </c>
      <c r="Q435" s="17">
        <f t="shared" si="97"/>
        <v>0</v>
      </c>
      <c r="R435" s="16">
        <v>9</v>
      </c>
      <c r="S435" s="16">
        <f t="shared" si="96"/>
        <v>0</v>
      </c>
    </row>
    <row r="436" spans="1:19" ht="60" outlineLevel="2" x14ac:dyDescent="0.25">
      <c r="A436" s="12">
        <v>423</v>
      </c>
      <c r="B436" s="13" t="s">
        <v>654</v>
      </c>
      <c r="C436" s="14" t="s">
        <v>655</v>
      </c>
      <c r="D436" s="15" t="s">
        <v>656</v>
      </c>
      <c r="E436" s="51" t="s">
        <v>1094</v>
      </c>
      <c r="F436" s="26"/>
      <c r="G436" s="27">
        <f t="shared" si="91"/>
        <v>0</v>
      </c>
      <c r="H436" s="2">
        <f t="shared" si="92"/>
        <v>9</v>
      </c>
      <c r="I436" s="1">
        <f t="shared" si="93"/>
        <v>0</v>
      </c>
      <c r="J436" s="13">
        <v>1</v>
      </c>
      <c r="K436" s="16">
        <f t="shared" si="94"/>
        <v>0</v>
      </c>
      <c r="L436" s="18"/>
      <c r="M436" s="18"/>
      <c r="N436" s="19"/>
      <c r="O436" s="19"/>
      <c r="P436" s="17">
        <v>3</v>
      </c>
      <c r="Q436" s="17">
        <f t="shared" si="97"/>
        <v>0</v>
      </c>
      <c r="R436" s="16">
        <v>5</v>
      </c>
      <c r="S436" s="16">
        <f t="shared" si="96"/>
        <v>0</v>
      </c>
    </row>
    <row r="437" spans="1:19" ht="45" outlineLevel="2" x14ac:dyDescent="0.25">
      <c r="A437" s="12">
        <v>424</v>
      </c>
      <c r="B437" s="13" t="s">
        <v>657</v>
      </c>
      <c r="C437" s="14" t="s">
        <v>658</v>
      </c>
      <c r="D437" s="15" t="s">
        <v>656</v>
      </c>
      <c r="E437" s="51" t="s">
        <v>1094</v>
      </c>
      <c r="F437" s="26"/>
      <c r="G437" s="27">
        <f t="shared" si="91"/>
        <v>0</v>
      </c>
      <c r="H437" s="2">
        <f t="shared" si="92"/>
        <v>8</v>
      </c>
      <c r="I437" s="1">
        <f t="shared" si="93"/>
        <v>0</v>
      </c>
      <c r="J437" s="13">
        <v>1</v>
      </c>
      <c r="K437" s="16">
        <f t="shared" si="94"/>
        <v>0</v>
      </c>
      <c r="L437" s="18"/>
      <c r="M437" s="18"/>
      <c r="N437" s="19"/>
      <c r="O437" s="19"/>
      <c r="P437" s="17">
        <v>3</v>
      </c>
      <c r="Q437" s="17">
        <f t="shared" si="97"/>
        <v>0</v>
      </c>
      <c r="R437" s="16">
        <v>4</v>
      </c>
      <c r="S437" s="16">
        <f t="shared" si="96"/>
        <v>0</v>
      </c>
    </row>
    <row r="438" spans="1:19" ht="30" outlineLevel="2" x14ac:dyDescent="0.25">
      <c r="A438" s="12">
        <v>425</v>
      </c>
      <c r="B438" s="15" t="s">
        <v>659</v>
      </c>
      <c r="C438" s="21" t="s">
        <v>659</v>
      </c>
      <c r="D438" s="15" t="s">
        <v>656</v>
      </c>
      <c r="E438" s="51" t="s">
        <v>1094</v>
      </c>
      <c r="F438" s="26"/>
      <c r="G438" s="27">
        <f t="shared" si="91"/>
        <v>0</v>
      </c>
      <c r="H438" s="2">
        <f t="shared" si="92"/>
        <v>68</v>
      </c>
      <c r="I438" s="1">
        <f t="shared" si="93"/>
        <v>0</v>
      </c>
      <c r="J438" s="13">
        <v>1</v>
      </c>
      <c r="K438" s="16">
        <f t="shared" si="94"/>
        <v>0</v>
      </c>
      <c r="L438" s="18"/>
      <c r="M438" s="18"/>
      <c r="N438" s="19"/>
      <c r="O438" s="19"/>
      <c r="P438" s="17">
        <v>3</v>
      </c>
      <c r="Q438" s="17">
        <f t="shared" si="97"/>
        <v>0</v>
      </c>
      <c r="R438" s="16">
        <v>64</v>
      </c>
      <c r="S438" s="16">
        <f t="shared" si="96"/>
        <v>0</v>
      </c>
    </row>
    <row r="439" spans="1:19" ht="90" outlineLevel="2" x14ac:dyDescent="0.25">
      <c r="A439" s="12">
        <v>426</v>
      </c>
      <c r="B439" s="13" t="s">
        <v>660</v>
      </c>
      <c r="C439" s="14" t="s">
        <v>661</v>
      </c>
      <c r="D439" s="15" t="s">
        <v>662</v>
      </c>
      <c r="E439" s="51" t="s">
        <v>1094</v>
      </c>
      <c r="F439" s="26"/>
      <c r="G439" s="27">
        <f t="shared" si="91"/>
        <v>0</v>
      </c>
      <c r="H439" s="2">
        <f t="shared" si="92"/>
        <v>10</v>
      </c>
      <c r="I439" s="1">
        <f t="shared" si="93"/>
        <v>0</v>
      </c>
      <c r="J439" s="13">
        <v>2</v>
      </c>
      <c r="K439" s="16">
        <f t="shared" si="94"/>
        <v>0</v>
      </c>
      <c r="L439" s="18"/>
      <c r="M439" s="18"/>
      <c r="N439" s="19"/>
      <c r="O439" s="19"/>
      <c r="P439" s="17">
        <v>2</v>
      </c>
      <c r="Q439" s="17">
        <f t="shared" si="97"/>
        <v>0</v>
      </c>
      <c r="R439" s="16">
        <v>6</v>
      </c>
      <c r="S439" s="16">
        <f t="shared" si="96"/>
        <v>0</v>
      </c>
    </row>
    <row r="440" spans="1:19" ht="90" outlineLevel="2" x14ac:dyDescent="0.25">
      <c r="A440" s="12">
        <v>427</v>
      </c>
      <c r="B440" s="13" t="s">
        <v>663</v>
      </c>
      <c r="C440" s="14" t="s">
        <v>664</v>
      </c>
      <c r="D440" s="15" t="s">
        <v>662</v>
      </c>
      <c r="E440" s="51" t="s">
        <v>1094</v>
      </c>
      <c r="F440" s="26"/>
      <c r="G440" s="27">
        <f t="shared" si="91"/>
        <v>0</v>
      </c>
      <c r="H440" s="2">
        <f t="shared" si="92"/>
        <v>13</v>
      </c>
      <c r="I440" s="1">
        <f t="shared" si="93"/>
        <v>0</v>
      </c>
      <c r="J440" s="13">
        <v>2</v>
      </c>
      <c r="K440" s="16">
        <f t="shared" si="94"/>
        <v>0</v>
      </c>
      <c r="L440" s="18"/>
      <c r="M440" s="18"/>
      <c r="N440" s="19"/>
      <c r="O440" s="19"/>
      <c r="P440" s="17">
        <v>1</v>
      </c>
      <c r="Q440" s="17">
        <f t="shared" si="97"/>
        <v>0</v>
      </c>
      <c r="R440" s="16">
        <v>10</v>
      </c>
      <c r="S440" s="16">
        <f t="shared" si="96"/>
        <v>0</v>
      </c>
    </row>
    <row r="441" spans="1:19" ht="45" outlineLevel="2" x14ac:dyDescent="0.25">
      <c r="A441" s="12">
        <v>428</v>
      </c>
      <c r="B441" s="13" t="s">
        <v>699</v>
      </c>
      <c r="C441" s="14" t="s">
        <v>700</v>
      </c>
      <c r="D441" s="15" t="s">
        <v>701</v>
      </c>
      <c r="E441" s="51" t="s">
        <v>1094</v>
      </c>
      <c r="F441" s="26"/>
      <c r="G441" s="27">
        <f t="shared" si="91"/>
        <v>0</v>
      </c>
      <c r="H441" s="2">
        <f t="shared" si="92"/>
        <v>6</v>
      </c>
      <c r="I441" s="1">
        <f t="shared" si="93"/>
        <v>0</v>
      </c>
      <c r="J441" s="13">
        <v>1</v>
      </c>
      <c r="K441" s="16">
        <f t="shared" si="94"/>
        <v>0</v>
      </c>
      <c r="L441" s="18"/>
      <c r="M441" s="18"/>
      <c r="N441" s="19"/>
      <c r="O441" s="19"/>
      <c r="P441" s="17">
        <v>5</v>
      </c>
      <c r="Q441" s="17">
        <f t="shared" si="97"/>
        <v>0</v>
      </c>
      <c r="R441" s="19"/>
      <c r="S441" s="19"/>
    </row>
    <row r="442" spans="1:19" ht="105" outlineLevel="2" x14ac:dyDescent="0.25">
      <c r="A442" s="12">
        <v>429</v>
      </c>
      <c r="B442" s="13" t="s">
        <v>795</v>
      </c>
      <c r="C442" s="14" t="s">
        <v>796</v>
      </c>
      <c r="D442" s="15" t="s">
        <v>797</v>
      </c>
      <c r="E442" s="51" t="s">
        <v>1094</v>
      </c>
      <c r="F442" s="26"/>
      <c r="G442" s="27">
        <f t="shared" si="91"/>
        <v>0</v>
      </c>
      <c r="H442" s="2">
        <f t="shared" si="92"/>
        <v>4</v>
      </c>
      <c r="I442" s="1">
        <f t="shared" si="93"/>
        <v>0</v>
      </c>
      <c r="J442" s="13">
        <v>1</v>
      </c>
      <c r="K442" s="16">
        <f t="shared" si="94"/>
        <v>0</v>
      </c>
      <c r="L442" s="18"/>
      <c r="M442" s="18"/>
      <c r="N442" s="19"/>
      <c r="O442" s="19"/>
      <c r="P442" s="17">
        <v>3</v>
      </c>
      <c r="Q442" s="17">
        <f t="shared" si="97"/>
        <v>0</v>
      </c>
      <c r="R442" s="19"/>
      <c r="S442" s="19"/>
    </row>
    <row r="443" spans="1:19" ht="60" outlineLevel="2" x14ac:dyDescent="0.25">
      <c r="A443" s="12">
        <v>430</v>
      </c>
      <c r="B443" s="13" t="s">
        <v>798</v>
      </c>
      <c r="C443" s="14" t="s">
        <v>799</v>
      </c>
      <c r="D443" s="15" t="s">
        <v>800</v>
      </c>
      <c r="E443" s="51" t="s">
        <v>1094</v>
      </c>
      <c r="F443" s="26"/>
      <c r="G443" s="27">
        <f t="shared" si="91"/>
        <v>0</v>
      </c>
      <c r="H443" s="2">
        <f t="shared" si="92"/>
        <v>1</v>
      </c>
      <c r="I443" s="1">
        <f t="shared" si="93"/>
        <v>0</v>
      </c>
      <c r="J443" s="13">
        <v>1</v>
      </c>
      <c r="K443" s="16">
        <f t="shared" si="94"/>
        <v>0</v>
      </c>
      <c r="L443" s="18"/>
      <c r="M443" s="18"/>
      <c r="N443" s="19"/>
      <c r="O443" s="19"/>
      <c r="P443" s="18"/>
      <c r="Q443" s="18"/>
      <c r="R443" s="19"/>
      <c r="S443" s="19"/>
    </row>
    <row r="444" spans="1:19" ht="60" outlineLevel="2" x14ac:dyDescent="0.25">
      <c r="A444" s="12">
        <v>431</v>
      </c>
      <c r="B444" s="13" t="s">
        <v>801</v>
      </c>
      <c r="C444" s="14" t="s">
        <v>802</v>
      </c>
      <c r="D444" s="15" t="s">
        <v>803</v>
      </c>
      <c r="E444" s="51" t="s">
        <v>1094</v>
      </c>
      <c r="F444" s="26"/>
      <c r="G444" s="27">
        <f t="shared" si="91"/>
        <v>0</v>
      </c>
      <c r="H444" s="2">
        <f t="shared" si="92"/>
        <v>29</v>
      </c>
      <c r="I444" s="1">
        <f t="shared" si="93"/>
        <v>0</v>
      </c>
      <c r="J444" s="13">
        <v>1</v>
      </c>
      <c r="K444" s="16">
        <f t="shared" si="94"/>
        <v>0</v>
      </c>
      <c r="L444" s="18"/>
      <c r="M444" s="18"/>
      <c r="N444" s="19"/>
      <c r="O444" s="19"/>
      <c r="P444" s="17">
        <v>4</v>
      </c>
      <c r="Q444" s="17">
        <f>ROUND((P444*G444),2)</f>
        <v>0</v>
      </c>
      <c r="R444" s="16">
        <v>24</v>
      </c>
      <c r="S444" s="16">
        <f t="shared" ref="S444:S449" si="98">ROUND((R444*G444),2)</f>
        <v>0</v>
      </c>
    </row>
    <row r="445" spans="1:19" ht="90" outlineLevel="2" x14ac:dyDescent="0.25">
      <c r="A445" s="12">
        <v>432</v>
      </c>
      <c r="B445" s="13" t="s">
        <v>804</v>
      </c>
      <c r="C445" s="14" t="s">
        <v>805</v>
      </c>
      <c r="D445" s="15" t="s">
        <v>803</v>
      </c>
      <c r="E445" s="51" t="s">
        <v>1094</v>
      </c>
      <c r="F445" s="26"/>
      <c r="G445" s="27">
        <f t="shared" si="91"/>
        <v>0</v>
      </c>
      <c r="H445" s="2">
        <f t="shared" si="92"/>
        <v>2</v>
      </c>
      <c r="I445" s="1">
        <f t="shared" si="93"/>
        <v>0</v>
      </c>
      <c r="J445" s="13">
        <v>1</v>
      </c>
      <c r="K445" s="16">
        <f t="shared" si="94"/>
        <v>0</v>
      </c>
      <c r="L445" s="18"/>
      <c r="M445" s="18"/>
      <c r="N445" s="19"/>
      <c r="O445" s="19"/>
      <c r="P445" s="18"/>
      <c r="Q445" s="18"/>
      <c r="R445" s="16">
        <v>1</v>
      </c>
      <c r="S445" s="16">
        <f t="shared" si="98"/>
        <v>0</v>
      </c>
    </row>
    <row r="446" spans="1:19" ht="75" outlineLevel="2" x14ac:dyDescent="0.25">
      <c r="A446" s="12">
        <v>433</v>
      </c>
      <c r="B446" s="13" t="s">
        <v>806</v>
      </c>
      <c r="C446" s="14" t="s">
        <v>807</v>
      </c>
      <c r="D446" s="22" t="s">
        <v>808</v>
      </c>
      <c r="E446" s="51" t="s">
        <v>1094</v>
      </c>
      <c r="F446" s="26"/>
      <c r="G446" s="27">
        <f t="shared" si="91"/>
        <v>0</v>
      </c>
      <c r="H446" s="2">
        <f t="shared" si="92"/>
        <v>23</v>
      </c>
      <c r="I446" s="1">
        <f t="shared" si="93"/>
        <v>0</v>
      </c>
      <c r="J446" s="13">
        <v>7</v>
      </c>
      <c r="K446" s="16">
        <f t="shared" si="94"/>
        <v>0</v>
      </c>
      <c r="L446" s="18"/>
      <c r="M446" s="18"/>
      <c r="N446" s="19"/>
      <c r="O446" s="19"/>
      <c r="P446" s="17">
        <v>9</v>
      </c>
      <c r="Q446" s="17">
        <f>ROUND((P446*G446),2)</f>
        <v>0</v>
      </c>
      <c r="R446" s="16">
        <v>7</v>
      </c>
      <c r="S446" s="16">
        <f t="shared" si="98"/>
        <v>0</v>
      </c>
    </row>
    <row r="447" spans="1:19" ht="60" outlineLevel="2" x14ac:dyDescent="0.25">
      <c r="A447" s="12">
        <v>434</v>
      </c>
      <c r="B447" s="13" t="s">
        <v>809</v>
      </c>
      <c r="C447" s="14" t="s">
        <v>810</v>
      </c>
      <c r="D447" s="22" t="s">
        <v>808</v>
      </c>
      <c r="E447" s="51" t="s">
        <v>1094</v>
      </c>
      <c r="F447" s="26"/>
      <c r="G447" s="27">
        <f t="shared" ref="G447:G476" si="99">ROUND((0),2)</f>
        <v>0</v>
      </c>
      <c r="H447" s="2">
        <f t="shared" ref="H447:H476" si="100">SUM(J447,L447,N447,P447,R447)</f>
        <v>95</v>
      </c>
      <c r="I447" s="1">
        <f t="shared" ref="I447:I476" si="101">ROUND((G447*H447),2)</f>
        <v>0</v>
      </c>
      <c r="J447" s="13">
        <v>7</v>
      </c>
      <c r="K447" s="16">
        <f t="shared" ref="K447:K476" si="102">ROUND((J447*G447),2)</f>
        <v>0</v>
      </c>
      <c r="L447" s="18"/>
      <c r="M447" s="18"/>
      <c r="N447" s="19"/>
      <c r="O447" s="19"/>
      <c r="P447" s="17">
        <v>9</v>
      </c>
      <c r="Q447" s="17">
        <f>ROUND((P447*G447),2)</f>
        <v>0</v>
      </c>
      <c r="R447" s="16">
        <v>79</v>
      </c>
      <c r="S447" s="16">
        <f t="shared" si="98"/>
        <v>0</v>
      </c>
    </row>
    <row r="448" spans="1:19" ht="105" outlineLevel="2" x14ac:dyDescent="0.25">
      <c r="A448" s="12">
        <v>435</v>
      </c>
      <c r="B448" s="13" t="s">
        <v>811</v>
      </c>
      <c r="C448" s="14" t="s">
        <v>812</v>
      </c>
      <c r="D448" s="15" t="s">
        <v>813</v>
      </c>
      <c r="E448" s="51" t="s">
        <v>1094</v>
      </c>
      <c r="F448" s="26"/>
      <c r="G448" s="27">
        <f t="shared" si="99"/>
        <v>0</v>
      </c>
      <c r="H448" s="2">
        <f t="shared" si="100"/>
        <v>7</v>
      </c>
      <c r="I448" s="1">
        <f t="shared" si="101"/>
        <v>0</v>
      </c>
      <c r="J448" s="13">
        <v>1</v>
      </c>
      <c r="K448" s="16">
        <f t="shared" si="102"/>
        <v>0</v>
      </c>
      <c r="L448" s="18"/>
      <c r="M448" s="18"/>
      <c r="N448" s="19"/>
      <c r="O448" s="19"/>
      <c r="P448" s="17">
        <v>5</v>
      </c>
      <c r="Q448" s="17">
        <f>ROUND((P448*G448),2)</f>
        <v>0</v>
      </c>
      <c r="R448" s="16">
        <v>1</v>
      </c>
      <c r="S448" s="16">
        <f t="shared" si="98"/>
        <v>0</v>
      </c>
    </row>
    <row r="449" spans="1:19" ht="105" outlineLevel="2" x14ac:dyDescent="0.25">
      <c r="A449" s="12">
        <v>436</v>
      </c>
      <c r="B449" s="13" t="s">
        <v>814</v>
      </c>
      <c r="C449" s="14" t="s">
        <v>815</v>
      </c>
      <c r="D449" s="15" t="s">
        <v>813</v>
      </c>
      <c r="E449" s="51" t="s">
        <v>1094</v>
      </c>
      <c r="F449" s="26"/>
      <c r="G449" s="27">
        <f t="shared" si="99"/>
        <v>0</v>
      </c>
      <c r="H449" s="2">
        <f t="shared" si="100"/>
        <v>7</v>
      </c>
      <c r="I449" s="1">
        <f t="shared" si="101"/>
        <v>0</v>
      </c>
      <c r="J449" s="13">
        <v>1</v>
      </c>
      <c r="K449" s="16">
        <f t="shared" si="102"/>
        <v>0</v>
      </c>
      <c r="L449" s="18"/>
      <c r="M449" s="18"/>
      <c r="N449" s="19"/>
      <c r="O449" s="19"/>
      <c r="P449" s="17">
        <v>3</v>
      </c>
      <c r="Q449" s="17">
        <f>ROUND((P449*G449),2)</f>
        <v>0</v>
      </c>
      <c r="R449" s="13">
        <v>3</v>
      </c>
      <c r="S449" s="16">
        <f t="shared" si="98"/>
        <v>0</v>
      </c>
    </row>
    <row r="450" spans="1:19" ht="120" outlineLevel="2" x14ac:dyDescent="0.25">
      <c r="A450" s="12">
        <v>437</v>
      </c>
      <c r="B450" s="13" t="s">
        <v>818</v>
      </c>
      <c r="C450" s="14" t="s">
        <v>819</v>
      </c>
      <c r="D450" s="15" t="s">
        <v>820</v>
      </c>
      <c r="E450" s="51" t="s">
        <v>1094</v>
      </c>
      <c r="F450" s="26"/>
      <c r="G450" s="27">
        <f t="shared" si="99"/>
        <v>0</v>
      </c>
      <c r="H450" s="2">
        <f t="shared" si="100"/>
        <v>4</v>
      </c>
      <c r="I450" s="1">
        <f t="shared" si="101"/>
        <v>0</v>
      </c>
      <c r="J450" s="13">
        <v>2</v>
      </c>
      <c r="K450" s="16">
        <f t="shared" si="102"/>
        <v>0</v>
      </c>
      <c r="L450" s="18"/>
      <c r="M450" s="18"/>
      <c r="N450" s="19"/>
      <c r="O450" s="19"/>
      <c r="P450" s="17">
        <v>2</v>
      </c>
      <c r="Q450" s="17">
        <f>ROUND((P450*G450),2)</f>
        <v>0</v>
      </c>
      <c r="R450" s="19"/>
      <c r="S450" s="19"/>
    </row>
    <row r="451" spans="1:19" ht="150" outlineLevel="2" x14ac:dyDescent="0.25">
      <c r="A451" s="12">
        <v>438</v>
      </c>
      <c r="B451" s="13" t="s">
        <v>821</v>
      </c>
      <c r="C451" s="14" t="s">
        <v>822</v>
      </c>
      <c r="D451" s="15" t="s">
        <v>823</v>
      </c>
      <c r="E451" s="51" t="s">
        <v>1094</v>
      </c>
      <c r="F451" s="26"/>
      <c r="G451" s="27">
        <f t="shared" si="99"/>
        <v>0</v>
      </c>
      <c r="H451" s="2">
        <f t="shared" si="100"/>
        <v>1</v>
      </c>
      <c r="I451" s="1">
        <f t="shared" si="101"/>
        <v>0</v>
      </c>
      <c r="J451" s="13">
        <v>1</v>
      </c>
      <c r="K451" s="16">
        <f t="shared" si="102"/>
        <v>0</v>
      </c>
      <c r="L451" s="18"/>
      <c r="M451" s="18"/>
      <c r="N451" s="19"/>
      <c r="O451" s="19"/>
      <c r="P451" s="18"/>
      <c r="Q451" s="18"/>
      <c r="R451" s="19"/>
      <c r="S451" s="19"/>
    </row>
    <row r="452" spans="1:19" ht="180" outlineLevel="2" x14ac:dyDescent="0.25">
      <c r="A452" s="12">
        <v>439</v>
      </c>
      <c r="B452" s="13" t="s">
        <v>824</v>
      </c>
      <c r="C452" s="14" t="s">
        <v>825</v>
      </c>
      <c r="D452" s="15" t="s">
        <v>823</v>
      </c>
      <c r="E452" s="51" t="s">
        <v>1094</v>
      </c>
      <c r="F452" s="26"/>
      <c r="G452" s="27">
        <f t="shared" si="99"/>
        <v>0</v>
      </c>
      <c r="H452" s="2">
        <f t="shared" si="100"/>
        <v>1</v>
      </c>
      <c r="I452" s="1">
        <f t="shared" si="101"/>
        <v>0</v>
      </c>
      <c r="J452" s="13">
        <v>1</v>
      </c>
      <c r="K452" s="16">
        <f t="shared" si="102"/>
        <v>0</v>
      </c>
      <c r="L452" s="18"/>
      <c r="M452" s="18"/>
      <c r="N452" s="19"/>
      <c r="O452" s="19"/>
      <c r="P452" s="18"/>
      <c r="Q452" s="18"/>
      <c r="R452" s="19"/>
      <c r="S452" s="19"/>
    </row>
    <row r="453" spans="1:19" ht="180" outlineLevel="2" x14ac:dyDescent="0.25">
      <c r="A453" s="12">
        <v>440</v>
      </c>
      <c r="B453" s="13" t="s">
        <v>826</v>
      </c>
      <c r="C453" s="14" t="s">
        <v>827</v>
      </c>
      <c r="D453" s="15" t="s">
        <v>823</v>
      </c>
      <c r="E453" s="51" t="s">
        <v>1094</v>
      </c>
      <c r="F453" s="26"/>
      <c r="G453" s="27">
        <f t="shared" si="99"/>
        <v>0</v>
      </c>
      <c r="H453" s="2">
        <f t="shared" si="100"/>
        <v>1</v>
      </c>
      <c r="I453" s="1">
        <f t="shared" si="101"/>
        <v>0</v>
      </c>
      <c r="J453" s="13">
        <v>1</v>
      </c>
      <c r="K453" s="16">
        <f t="shared" si="102"/>
        <v>0</v>
      </c>
      <c r="L453" s="18"/>
      <c r="M453" s="18"/>
      <c r="N453" s="19"/>
      <c r="O453" s="19"/>
      <c r="P453" s="18"/>
      <c r="Q453" s="18"/>
      <c r="R453" s="19"/>
      <c r="S453" s="19"/>
    </row>
    <row r="454" spans="1:19" ht="225" outlineLevel="2" x14ac:dyDescent="0.25">
      <c r="A454" s="12">
        <v>441</v>
      </c>
      <c r="B454" s="13" t="s">
        <v>828</v>
      </c>
      <c r="C454" s="14" t="s">
        <v>829</v>
      </c>
      <c r="D454" s="15" t="s">
        <v>823</v>
      </c>
      <c r="E454" s="51" t="s">
        <v>1094</v>
      </c>
      <c r="F454" s="26"/>
      <c r="G454" s="27">
        <f t="shared" si="99"/>
        <v>0</v>
      </c>
      <c r="H454" s="2">
        <f t="shared" si="100"/>
        <v>1</v>
      </c>
      <c r="I454" s="1">
        <f t="shared" si="101"/>
        <v>0</v>
      </c>
      <c r="J454" s="13">
        <v>1</v>
      </c>
      <c r="K454" s="16">
        <f t="shared" si="102"/>
        <v>0</v>
      </c>
      <c r="L454" s="18"/>
      <c r="M454" s="18"/>
      <c r="N454" s="19"/>
      <c r="O454" s="19"/>
      <c r="P454" s="18"/>
      <c r="Q454" s="18"/>
      <c r="R454" s="19"/>
      <c r="S454" s="19"/>
    </row>
    <row r="455" spans="1:19" ht="90" outlineLevel="2" x14ac:dyDescent="0.25">
      <c r="A455" s="12">
        <v>442</v>
      </c>
      <c r="B455" s="13" t="s">
        <v>830</v>
      </c>
      <c r="C455" s="14" t="s">
        <v>831</v>
      </c>
      <c r="D455" s="15" t="s">
        <v>823</v>
      </c>
      <c r="E455" s="51" t="s">
        <v>1094</v>
      </c>
      <c r="F455" s="26"/>
      <c r="G455" s="27">
        <f t="shared" si="99"/>
        <v>0</v>
      </c>
      <c r="H455" s="2">
        <f t="shared" si="100"/>
        <v>1</v>
      </c>
      <c r="I455" s="1">
        <f t="shared" si="101"/>
        <v>0</v>
      </c>
      <c r="J455" s="13">
        <v>1</v>
      </c>
      <c r="K455" s="16">
        <f t="shared" si="102"/>
        <v>0</v>
      </c>
      <c r="L455" s="18"/>
      <c r="M455" s="18"/>
      <c r="N455" s="19"/>
      <c r="O455" s="19"/>
      <c r="P455" s="18"/>
      <c r="Q455" s="18"/>
      <c r="R455" s="19"/>
      <c r="S455" s="19"/>
    </row>
    <row r="456" spans="1:19" ht="180" outlineLevel="2" x14ac:dyDescent="0.25">
      <c r="A456" s="12">
        <v>443</v>
      </c>
      <c r="B456" s="13" t="s">
        <v>832</v>
      </c>
      <c r="C456" s="14" t="s">
        <v>833</v>
      </c>
      <c r="D456" s="15" t="s">
        <v>823</v>
      </c>
      <c r="E456" s="51" t="s">
        <v>1094</v>
      </c>
      <c r="F456" s="26"/>
      <c r="G456" s="27">
        <f t="shared" si="99"/>
        <v>0</v>
      </c>
      <c r="H456" s="2">
        <f t="shared" si="100"/>
        <v>1</v>
      </c>
      <c r="I456" s="1">
        <f t="shared" si="101"/>
        <v>0</v>
      </c>
      <c r="J456" s="13">
        <v>1</v>
      </c>
      <c r="K456" s="16">
        <f t="shared" si="102"/>
        <v>0</v>
      </c>
      <c r="L456" s="18"/>
      <c r="M456" s="18"/>
      <c r="N456" s="19"/>
      <c r="O456" s="19"/>
      <c r="P456" s="18"/>
      <c r="Q456" s="18"/>
      <c r="R456" s="19"/>
      <c r="S456" s="19"/>
    </row>
    <row r="457" spans="1:19" outlineLevel="2" x14ac:dyDescent="0.25">
      <c r="A457" s="12">
        <v>444</v>
      </c>
      <c r="B457" s="13" t="s">
        <v>974</v>
      </c>
      <c r="C457" s="14" t="s">
        <v>975</v>
      </c>
      <c r="D457" s="22" t="s">
        <v>976</v>
      </c>
      <c r="E457" s="51" t="s">
        <v>1094</v>
      </c>
      <c r="F457" s="26"/>
      <c r="G457" s="27">
        <f t="shared" si="99"/>
        <v>0</v>
      </c>
      <c r="H457" s="2">
        <f t="shared" si="100"/>
        <v>2</v>
      </c>
      <c r="I457" s="1">
        <f t="shared" si="101"/>
        <v>0</v>
      </c>
      <c r="J457" s="13">
        <v>1</v>
      </c>
      <c r="K457" s="16">
        <f t="shared" si="102"/>
        <v>0</v>
      </c>
      <c r="L457" s="18"/>
      <c r="M457" s="18"/>
      <c r="N457" s="19"/>
      <c r="O457" s="19"/>
      <c r="P457" s="18"/>
      <c r="Q457" s="18"/>
      <c r="R457" s="16">
        <v>1</v>
      </c>
      <c r="S457" s="16">
        <f>ROUND((R457*G457),2)</f>
        <v>0</v>
      </c>
    </row>
    <row r="458" spans="1:19" ht="60" outlineLevel="2" x14ac:dyDescent="0.25">
      <c r="A458" s="12">
        <v>445</v>
      </c>
      <c r="B458" s="13" t="s">
        <v>977</v>
      </c>
      <c r="C458" s="14" t="s">
        <v>978</v>
      </c>
      <c r="D458" s="15" t="s">
        <v>979</v>
      </c>
      <c r="E458" s="51" t="s">
        <v>1094</v>
      </c>
      <c r="F458" s="26"/>
      <c r="G458" s="27">
        <f t="shared" si="99"/>
        <v>0</v>
      </c>
      <c r="H458" s="2">
        <f t="shared" si="100"/>
        <v>2</v>
      </c>
      <c r="I458" s="1">
        <f t="shared" si="101"/>
        <v>0</v>
      </c>
      <c r="J458" s="13">
        <v>2</v>
      </c>
      <c r="K458" s="16">
        <f t="shared" si="102"/>
        <v>0</v>
      </c>
      <c r="L458" s="18"/>
      <c r="M458" s="18"/>
      <c r="N458" s="19"/>
      <c r="O458" s="19"/>
      <c r="P458" s="18"/>
      <c r="Q458" s="18"/>
      <c r="R458" s="19"/>
      <c r="S458" s="19"/>
    </row>
    <row r="459" spans="1:19" ht="105" outlineLevel="2" x14ac:dyDescent="0.25">
      <c r="A459" s="12">
        <v>446</v>
      </c>
      <c r="B459" s="13" t="s">
        <v>997</v>
      </c>
      <c r="C459" s="14" t="s">
        <v>998</v>
      </c>
      <c r="D459" s="15" t="s">
        <v>999</v>
      </c>
      <c r="E459" s="51" t="s">
        <v>1094</v>
      </c>
      <c r="F459" s="26"/>
      <c r="G459" s="27">
        <f t="shared" si="99"/>
        <v>0</v>
      </c>
      <c r="H459" s="2">
        <f t="shared" si="100"/>
        <v>5</v>
      </c>
      <c r="I459" s="1">
        <f t="shared" si="101"/>
        <v>0</v>
      </c>
      <c r="J459" s="13">
        <v>1</v>
      </c>
      <c r="K459" s="16">
        <f t="shared" si="102"/>
        <v>0</v>
      </c>
      <c r="L459" s="18"/>
      <c r="M459" s="18"/>
      <c r="N459" s="19"/>
      <c r="O459" s="19"/>
      <c r="P459" s="17">
        <v>3</v>
      </c>
      <c r="Q459" s="17">
        <f t="shared" ref="Q459:Q476" si="103">ROUND((P459*G459),2)</f>
        <v>0</v>
      </c>
      <c r="R459" s="16">
        <v>1</v>
      </c>
      <c r="S459" s="16">
        <f>ROUND((R459*G459),2)</f>
        <v>0</v>
      </c>
    </row>
    <row r="460" spans="1:19" ht="120" outlineLevel="2" x14ac:dyDescent="0.25">
      <c r="A460" s="12">
        <v>447</v>
      </c>
      <c r="B460" s="13" t="s">
        <v>1000</v>
      </c>
      <c r="C460" s="14" t="s">
        <v>1001</v>
      </c>
      <c r="D460" s="15" t="s">
        <v>999</v>
      </c>
      <c r="E460" s="51" t="s">
        <v>1094</v>
      </c>
      <c r="F460" s="26"/>
      <c r="G460" s="27">
        <f t="shared" si="99"/>
        <v>0</v>
      </c>
      <c r="H460" s="2">
        <f t="shared" si="100"/>
        <v>14</v>
      </c>
      <c r="I460" s="1">
        <f t="shared" si="101"/>
        <v>0</v>
      </c>
      <c r="J460" s="13">
        <v>1</v>
      </c>
      <c r="K460" s="16">
        <f t="shared" si="102"/>
        <v>0</v>
      </c>
      <c r="L460" s="18"/>
      <c r="M460" s="18"/>
      <c r="N460" s="19"/>
      <c r="O460" s="19"/>
      <c r="P460" s="17">
        <v>8</v>
      </c>
      <c r="Q460" s="17">
        <f t="shared" si="103"/>
        <v>0</v>
      </c>
      <c r="R460" s="16">
        <v>5</v>
      </c>
      <c r="S460" s="16">
        <f>ROUND((R460*G460),2)</f>
        <v>0</v>
      </c>
    </row>
    <row r="461" spans="1:19" ht="90" outlineLevel="2" x14ac:dyDescent="0.25">
      <c r="A461" s="12">
        <v>448</v>
      </c>
      <c r="B461" s="13" t="s">
        <v>1002</v>
      </c>
      <c r="C461" s="14" t="s">
        <v>1003</v>
      </c>
      <c r="D461" s="15" t="s">
        <v>999</v>
      </c>
      <c r="E461" s="51" t="s">
        <v>1094</v>
      </c>
      <c r="F461" s="26"/>
      <c r="G461" s="27">
        <f t="shared" si="99"/>
        <v>0</v>
      </c>
      <c r="H461" s="2">
        <f t="shared" si="100"/>
        <v>33</v>
      </c>
      <c r="I461" s="1">
        <f t="shared" si="101"/>
        <v>0</v>
      </c>
      <c r="J461" s="13">
        <v>1</v>
      </c>
      <c r="K461" s="16">
        <f t="shared" si="102"/>
        <v>0</v>
      </c>
      <c r="L461" s="18"/>
      <c r="M461" s="18"/>
      <c r="N461" s="13">
        <v>5</v>
      </c>
      <c r="O461" s="16">
        <f>ROUND((N461*G461),2)</f>
        <v>0</v>
      </c>
      <c r="P461" s="17">
        <v>8</v>
      </c>
      <c r="Q461" s="17">
        <f t="shared" si="103"/>
        <v>0</v>
      </c>
      <c r="R461" s="13">
        <v>19</v>
      </c>
      <c r="S461" s="16">
        <f>ROUND((R461*G461),2)</f>
        <v>0</v>
      </c>
    </row>
    <row r="462" spans="1:19" ht="90" outlineLevel="2" x14ac:dyDescent="0.25">
      <c r="A462" s="12">
        <v>449</v>
      </c>
      <c r="B462" s="13" t="s">
        <v>1004</v>
      </c>
      <c r="C462" s="14" t="s">
        <v>1005</v>
      </c>
      <c r="D462" s="15" t="s">
        <v>999</v>
      </c>
      <c r="E462" s="51" t="s">
        <v>1094</v>
      </c>
      <c r="F462" s="26"/>
      <c r="G462" s="27">
        <f t="shared" si="99"/>
        <v>0</v>
      </c>
      <c r="H462" s="2">
        <f t="shared" si="100"/>
        <v>12</v>
      </c>
      <c r="I462" s="1">
        <f t="shared" si="101"/>
        <v>0</v>
      </c>
      <c r="J462" s="13">
        <v>1</v>
      </c>
      <c r="K462" s="16">
        <f t="shared" si="102"/>
        <v>0</v>
      </c>
      <c r="L462" s="17">
        <v>1</v>
      </c>
      <c r="M462" s="17">
        <v>0</v>
      </c>
      <c r="N462" s="19"/>
      <c r="O462" s="19"/>
      <c r="P462" s="17">
        <v>8</v>
      </c>
      <c r="Q462" s="17">
        <f t="shared" si="103"/>
        <v>0</v>
      </c>
      <c r="R462" s="13">
        <v>2</v>
      </c>
      <c r="S462" s="16">
        <f>ROUND((R462*G462),2)</f>
        <v>0</v>
      </c>
    </row>
    <row r="463" spans="1:19" ht="120" outlineLevel="2" x14ac:dyDescent="0.25">
      <c r="A463" s="12">
        <v>450</v>
      </c>
      <c r="B463" s="13" t="s">
        <v>1006</v>
      </c>
      <c r="C463" s="14" t="s">
        <v>1007</v>
      </c>
      <c r="D463" s="15" t="s">
        <v>999</v>
      </c>
      <c r="E463" s="51" t="s">
        <v>1094</v>
      </c>
      <c r="F463" s="26"/>
      <c r="G463" s="27">
        <f t="shared" si="99"/>
        <v>0</v>
      </c>
      <c r="H463" s="2">
        <f t="shared" si="100"/>
        <v>10</v>
      </c>
      <c r="I463" s="1">
        <f t="shared" si="101"/>
        <v>0</v>
      </c>
      <c r="J463" s="13">
        <v>1</v>
      </c>
      <c r="K463" s="16">
        <f t="shared" si="102"/>
        <v>0</v>
      </c>
      <c r="L463" s="18"/>
      <c r="M463" s="18"/>
      <c r="N463" s="19"/>
      <c r="O463" s="19"/>
      <c r="P463" s="17">
        <v>8</v>
      </c>
      <c r="Q463" s="17">
        <f t="shared" si="103"/>
        <v>0</v>
      </c>
      <c r="R463" s="16">
        <v>1</v>
      </c>
      <c r="S463" s="16">
        <f>ROUND((R463*G463),2)</f>
        <v>0</v>
      </c>
    </row>
    <row r="464" spans="1:19" ht="75" outlineLevel="2" x14ac:dyDescent="0.25">
      <c r="A464" s="12">
        <v>451</v>
      </c>
      <c r="B464" s="13" t="s">
        <v>1008</v>
      </c>
      <c r="C464" s="14" t="s">
        <v>1009</v>
      </c>
      <c r="D464" s="15" t="s">
        <v>999</v>
      </c>
      <c r="E464" s="51" t="s">
        <v>1094</v>
      </c>
      <c r="F464" s="26"/>
      <c r="G464" s="27">
        <f t="shared" si="99"/>
        <v>0</v>
      </c>
      <c r="H464" s="2">
        <f t="shared" si="100"/>
        <v>4</v>
      </c>
      <c r="I464" s="1">
        <f t="shared" si="101"/>
        <v>0</v>
      </c>
      <c r="J464" s="13">
        <v>1</v>
      </c>
      <c r="K464" s="16">
        <f t="shared" si="102"/>
        <v>0</v>
      </c>
      <c r="L464" s="18"/>
      <c r="M464" s="18"/>
      <c r="N464" s="19"/>
      <c r="O464" s="19"/>
      <c r="P464" s="17">
        <v>3</v>
      </c>
      <c r="Q464" s="17">
        <f t="shared" si="103"/>
        <v>0</v>
      </c>
      <c r="R464" s="19"/>
      <c r="S464" s="19"/>
    </row>
    <row r="465" spans="1:19" ht="45" outlineLevel="2" x14ac:dyDescent="0.25">
      <c r="A465" s="12">
        <v>452</v>
      </c>
      <c r="B465" s="13" t="s">
        <v>1033</v>
      </c>
      <c r="C465" s="14" t="s">
        <v>1034</v>
      </c>
      <c r="D465" s="22" t="s">
        <v>1035</v>
      </c>
      <c r="E465" s="51" t="s">
        <v>1094</v>
      </c>
      <c r="F465" s="26"/>
      <c r="G465" s="27">
        <f t="shared" si="99"/>
        <v>0</v>
      </c>
      <c r="H465" s="2">
        <f t="shared" si="100"/>
        <v>2</v>
      </c>
      <c r="I465" s="1">
        <f t="shared" si="101"/>
        <v>0</v>
      </c>
      <c r="J465" s="13">
        <v>1</v>
      </c>
      <c r="K465" s="16">
        <f t="shared" si="102"/>
        <v>0</v>
      </c>
      <c r="L465" s="18"/>
      <c r="M465" s="18"/>
      <c r="N465" s="19"/>
      <c r="O465" s="19"/>
      <c r="P465" s="17">
        <v>1</v>
      </c>
      <c r="Q465" s="17">
        <f t="shared" si="103"/>
        <v>0</v>
      </c>
      <c r="R465" s="19"/>
      <c r="S465" s="19"/>
    </row>
    <row r="466" spans="1:19" ht="45" outlineLevel="2" x14ac:dyDescent="0.25">
      <c r="A466" s="12">
        <v>453</v>
      </c>
      <c r="B466" s="13" t="s">
        <v>1045</v>
      </c>
      <c r="C466" s="14" t="s">
        <v>1046</v>
      </c>
      <c r="D466" s="22" t="s">
        <v>1047</v>
      </c>
      <c r="E466" s="51" t="s">
        <v>1094</v>
      </c>
      <c r="F466" s="26"/>
      <c r="G466" s="27">
        <f t="shared" si="99"/>
        <v>0</v>
      </c>
      <c r="H466" s="2">
        <f t="shared" si="100"/>
        <v>5</v>
      </c>
      <c r="I466" s="1">
        <f t="shared" si="101"/>
        <v>0</v>
      </c>
      <c r="J466" s="13">
        <v>1</v>
      </c>
      <c r="K466" s="16">
        <f t="shared" si="102"/>
        <v>0</v>
      </c>
      <c r="L466" s="18"/>
      <c r="M466" s="18"/>
      <c r="N466" s="19"/>
      <c r="O466" s="19"/>
      <c r="P466" s="17">
        <v>1</v>
      </c>
      <c r="Q466" s="17">
        <f t="shared" si="103"/>
        <v>0</v>
      </c>
      <c r="R466" s="16">
        <v>3</v>
      </c>
      <c r="S466" s="16">
        <f t="shared" ref="S466:S472" si="104">ROUND((R466*G466),2)</f>
        <v>0</v>
      </c>
    </row>
    <row r="467" spans="1:19" ht="45" outlineLevel="2" x14ac:dyDescent="0.25">
      <c r="A467" s="12">
        <v>454</v>
      </c>
      <c r="B467" s="13" t="s">
        <v>1048</v>
      </c>
      <c r="C467" s="14" t="s">
        <v>1049</v>
      </c>
      <c r="D467" s="22" t="s">
        <v>1047</v>
      </c>
      <c r="E467" s="51" t="s">
        <v>1094</v>
      </c>
      <c r="F467" s="26"/>
      <c r="G467" s="27">
        <f t="shared" si="99"/>
        <v>0</v>
      </c>
      <c r="H467" s="2">
        <f t="shared" si="100"/>
        <v>4</v>
      </c>
      <c r="I467" s="1">
        <f t="shared" si="101"/>
        <v>0</v>
      </c>
      <c r="J467" s="13">
        <v>1</v>
      </c>
      <c r="K467" s="16">
        <f t="shared" si="102"/>
        <v>0</v>
      </c>
      <c r="L467" s="18"/>
      <c r="M467" s="18"/>
      <c r="N467" s="19"/>
      <c r="O467" s="19"/>
      <c r="P467" s="17">
        <v>1</v>
      </c>
      <c r="Q467" s="17">
        <f t="shared" si="103"/>
        <v>0</v>
      </c>
      <c r="R467" s="16">
        <v>2</v>
      </c>
      <c r="S467" s="16">
        <f t="shared" si="104"/>
        <v>0</v>
      </c>
    </row>
    <row r="468" spans="1:19" ht="45" outlineLevel="2" x14ac:dyDescent="0.25">
      <c r="A468" s="12">
        <v>455</v>
      </c>
      <c r="B468" s="13" t="s">
        <v>1050</v>
      </c>
      <c r="C468" s="14" t="s">
        <v>1051</v>
      </c>
      <c r="D468" s="22" t="s">
        <v>1047</v>
      </c>
      <c r="E468" s="51" t="s">
        <v>1094</v>
      </c>
      <c r="F468" s="26"/>
      <c r="G468" s="27">
        <f t="shared" si="99"/>
        <v>0</v>
      </c>
      <c r="H468" s="2">
        <f t="shared" si="100"/>
        <v>5</v>
      </c>
      <c r="I468" s="1">
        <f t="shared" si="101"/>
        <v>0</v>
      </c>
      <c r="J468" s="13">
        <v>1</v>
      </c>
      <c r="K468" s="16">
        <f t="shared" si="102"/>
        <v>0</v>
      </c>
      <c r="L468" s="18"/>
      <c r="M468" s="18"/>
      <c r="N468" s="19"/>
      <c r="O468" s="19"/>
      <c r="P468" s="17">
        <v>1</v>
      </c>
      <c r="Q468" s="17">
        <f t="shared" si="103"/>
        <v>0</v>
      </c>
      <c r="R468" s="16">
        <v>3</v>
      </c>
      <c r="S468" s="16">
        <f t="shared" si="104"/>
        <v>0</v>
      </c>
    </row>
    <row r="469" spans="1:19" ht="45" outlineLevel="2" x14ac:dyDescent="0.25">
      <c r="A469" s="12">
        <v>456</v>
      </c>
      <c r="B469" s="13" t="s">
        <v>1052</v>
      </c>
      <c r="C469" s="14" t="s">
        <v>1053</v>
      </c>
      <c r="D469" s="22" t="s">
        <v>1047</v>
      </c>
      <c r="E469" s="51" t="s">
        <v>1094</v>
      </c>
      <c r="F469" s="26"/>
      <c r="G469" s="27">
        <f t="shared" si="99"/>
        <v>0</v>
      </c>
      <c r="H469" s="2">
        <f t="shared" si="100"/>
        <v>5</v>
      </c>
      <c r="I469" s="1">
        <f t="shared" si="101"/>
        <v>0</v>
      </c>
      <c r="J469" s="13">
        <v>1</v>
      </c>
      <c r="K469" s="16">
        <f t="shared" si="102"/>
        <v>0</v>
      </c>
      <c r="L469" s="18"/>
      <c r="M469" s="18"/>
      <c r="N469" s="19"/>
      <c r="O469" s="19"/>
      <c r="P469" s="17">
        <v>1</v>
      </c>
      <c r="Q469" s="17">
        <f t="shared" si="103"/>
        <v>0</v>
      </c>
      <c r="R469" s="16">
        <v>3</v>
      </c>
      <c r="S469" s="16">
        <f t="shared" si="104"/>
        <v>0</v>
      </c>
    </row>
    <row r="470" spans="1:19" ht="45" outlineLevel="2" x14ac:dyDescent="0.25">
      <c r="A470" s="12">
        <v>457</v>
      </c>
      <c r="B470" s="13" t="s">
        <v>1054</v>
      </c>
      <c r="C470" s="14" t="s">
        <v>1055</v>
      </c>
      <c r="D470" s="22" t="s">
        <v>1047</v>
      </c>
      <c r="E470" s="51" t="s">
        <v>1094</v>
      </c>
      <c r="F470" s="26"/>
      <c r="G470" s="27">
        <f t="shared" si="99"/>
        <v>0</v>
      </c>
      <c r="H470" s="2">
        <f t="shared" si="100"/>
        <v>5</v>
      </c>
      <c r="I470" s="1">
        <f t="shared" si="101"/>
        <v>0</v>
      </c>
      <c r="J470" s="13">
        <v>1</v>
      </c>
      <c r="K470" s="16">
        <f t="shared" si="102"/>
        <v>0</v>
      </c>
      <c r="L470" s="18"/>
      <c r="M470" s="18"/>
      <c r="N470" s="19"/>
      <c r="O470" s="19"/>
      <c r="P470" s="17">
        <v>1</v>
      </c>
      <c r="Q470" s="17">
        <f t="shared" si="103"/>
        <v>0</v>
      </c>
      <c r="R470" s="16">
        <v>3</v>
      </c>
      <c r="S470" s="16">
        <f t="shared" si="104"/>
        <v>0</v>
      </c>
    </row>
    <row r="471" spans="1:19" ht="45" outlineLevel="2" x14ac:dyDescent="0.25">
      <c r="A471" s="12">
        <v>458</v>
      </c>
      <c r="B471" s="13" t="s">
        <v>1056</v>
      </c>
      <c r="C471" s="14" t="s">
        <v>1057</v>
      </c>
      <c r="D471" s="22" t="s">
        <v>1047</v>
      </c>
      <c r="E471" s="51" t="s">
        <v>1094</v>
      </c>
      <c r="F471" s="26"/>
      <c r="G471" s="27">
        <f t="shared" si="99"/>
        <v>0</v>
      </c>
      <c r="H471" s="2">
        <f t="shared" si="100"/>
        <v>5</v>
      </c>
      <c r="I471" s="1">
        <f t="shared" si="101"/>
        <v>0</v>
      </c>
      <c r="J471" s="13">
        <v>1</v>
      </c>
      <c r="K471" s="16">
        <f t="shared" si="102"/>
        <v>0</v>
      </c>
      <c r="L471" s="18"/>
      <c r="M471" s="18"/>
      <c r="N471" s="19"/>
      <c r="O471" s="19"/>
      <c r="P471" s="17">
        <v>1</v>
      </c>
      <c r="Q471" s="17">
        <f t="shared" si="103"/>
        <v>0</v>
      </c>
      <c r="R471" s="16">
        <v>3</v>
      </c>
      <c r="S471" s="16">
        <f t="shared" si="104"/>
        <v>0</v>
      </c>
    </row>
    <row r="472" spans="1:19" ht="60" outlineLevel="2" x14ac:dyDescent="0.25">
      <c r="A472" s="12">
        <v>459</v>
      </c>
      <c r="B472" s="16" t="s">
        <v>1058</v>
      </c>
      <c r="C472" s="24" t="s">
        <v>1059</v>
      </c>
      <c r="D472" s="22" t="s">
        <v>1060</v>
      </c>
      <c r="E472" s="51" t="s">
        <v>1094</v>
      </c>
      <c r="F472" s="26"/>
      <c r="G472" s="27">
        <f t="shared" si="99"/>
        <v>0</v>
      </c>
      <c r="H472" s="2">
        <f t="shared" si="100"/>
        <v>16</v>
      </c>
      <c r="I472" s="1">
        <f t="shared" si="101"/>
        <v>0</v>
      </c>
      <c r="J472" s="13">
        <v>1</v>
      </c>
      <c r="K472" s="16">
        <f t="shared" si="102"/>
        <v>0</v>
      </c>
      <c r="L472" s="18"/>
      <c r="M472" s="18"/>
      <c r="N472" s="13">
        <v>10</v>
      </c>
      <c r="O472" s="16">
        <f>ROUND((N472*G472),2)</f>
        <v>0</v>
      </c>
      <c r="P472" s="17">
        <v>4</v>
      </c>
      <c r="Q472" s="17">
        <f t="shared" si="103"/>
        <v>0</v>
      </c>
      <c r="R472" s="16">
        <v>1</v>
      </c>
      <c r="S472" s="16">
        <f t="shared" si="104"/>
        <v>0</v>
      </c>
    </row>
    <row r="473" spans="1:19" outlineLevel="2" x14ac:dyDescent="0.25">
      <c r="A473" s="12">
        <v>460</v>
      </c>
      <c r="B473" s="3" t="s">
        <v>1064</v>
      </c>
      <c r="C473" s="3" t="s">
        <v>1065</v>
      </c>
      <c r="D473" s="22" t="s">
        <v>1066</v>
      </c>
      <c r="E473" s="51" t="s">
        <v>1094</v>
      </c>
      <c r="F473" s="26"/>
      <c r="G473" s="27">
        <f t="shared" si="99"/>
        <v>0</v>
      </c>
      <c r="H473" s="2">
        <f t="shared" si="100"/>
        <v>4</v>
      </c>
      <c r="I473" s="1">
        <f t="shared" si="101"/>
        <v>0</v>
      </c>
      <c r="J473" s="13">
        <v>1</v>
      </c>
      <c r="K473" s="16">
        <f t="shared" si="102"/>
        <v>0</v>
      </c>
      <c r="L473" s="18"/>
      <c r="M473" s="18"/>
      <c r="N473" s="19"/>
      <c r="O473" s="19"/>
      <c r="P473" s="17">
        <v>3</v>
      </c>
      <c r="Q473" s="17">
        <f t="shared" si="103"/>
        <v>0</v>
      </c>
      <c r="R473" s="19"/>
      <c r="S473" s="19"/>
    </row>
    <row r="474" spans="1:19" outlineLevel="2" x14ac:dyDescent="0.25">
      <c r="A474" s="12">
        <v>461</v>
      </c>
      <c r="B474" s="3" t="s">
        <v>1067</v>
      </c>
      <c r="C474" s="3" t="s">
        <v>1068</v>
      </c>
      <c r="D474" s="22" t="s">
        <v>1066</v>
      </c>
      <c r="E474" s="51" t="s">
        <v>1094</v>
      </c>
      <c r="F474" s="26"/>
      <c r="G474" s="27">
        <f t="shared" si="99"/>
        <v>0</v>
      </c>
      <c r="H474" s="2">
        <f t="shared" si="100"/>
        <v>4</v>
      </c>
      <c r="I474" s="1">
        <f t="shared" si="101"/>
        <v>0</v>
      </c>
      <c r="J474" s="13">
        <v>1</v>
      </c>
      <c r="K474" s="16">
        <f t="shared" si="102"/>
        <v>0</v>
      </c>
      <c r="L474" s="18"/>
      <c r="M474" s="18"/>
      <c r="N474" s="19"/>
      <c r="O474" s="19"/>
      <c r="P474" s="17">
        <v>3</v>
      </c>
      <c r="Q474" s="17">
        <f t="shared" si="103"/>
        <v>0</v>
      </c>
      <c r="R474" s="19"/>
      <c r="S474" s="19"/>
    </row>
    <row r="475" spans="1:19" outlineLevel="2" x14ac:dyDescent="0.25">
      <c r="A475" s="12">
        <v>462</v>
      </c>
      <c r="B475" s="3" t="s">
        <v>1077</v>
      </c>
      <c r="C475" s="14" t="s">
        <v>1078</v>
      </c>
      <c r="D475" s="22" t="s">
        <v>1079</v>
      </c>
      <c r="E475" s="51" t="s">
        <v>1094</v>
      </c>
      <c r="F475" s="26"/>
      <c r="G475" s="27">
        <f t="shared" si="99"/>
        <v>0</v>
      </c>
      <c r="H475" s="2">
        <f t="shared" si="100"/>
        <v>9</v>
      </c>
      <c r="I475" s="1">
        <f t="shared" si="101"/>
        <v>0</v>
      </c>
      <c r="J475" s="13">
        <v>1</v>
      </c>
      <c r="K475" s="16">
        <f t="shared" si="102"/>
        <v>0</v>
      </c>
      <c r="L475" s="18"/>
      <c r="M475" s="18"/>
      <c r="N475" s="19"/>
      <c r="O475" s="19"/>
      <c r="P475" s="17">
        <v>2</v>
      </c>
      <c r="Q475" s="17">
        <f t="shared" si="103"/>
        <v>0</v>
      </c>
      <c r="R475" s="16">
        <v>6</v>
      </c>
      <c r="S475" s="16">
        <f>ROUND((R475*G475),2)</f>
        <v>0</v>
      </c>
    </row>
    <row r="476" spans="1:19" ht="60" outlineLevel="2" x14ac:dyDescent="0.25">
      <c r="A476" s="12">
        <v>463</v>
      </c>
      <c r="B476" s="3" t="s">
        <v>1083</v>
      </c>
      <c r="C476" s="14" t="s">
        <v>1084</v>
      </c>
      <c r="D476" s="15" t="s">
        <v>27</v>
      </c>
      <c r="E476" s="51" t="s">
        <v>1094</v>
      </c>
      <c r="F476" s="26"/>
      <c r="G476" s="27">
        <f t="shared" si="99"/>
        <v>0</v>
      </c>
      <c r="H476" s="2">
        <f t="shared" si="100"/>
        <v>39</v>
      </c>
      <c r="I476" s="1">
        <f t="shared" si="101"/>
        <v>0</v>
      </c>
      <c r="J476" s="13">
        <v>2</v>
      </c>
      <c r="K476" s="16">
        <f t="shared" si="102"/>
        <v>0</v>
      </c>
      <c r="L476" s="18"/>
      <c r="M476" s="18"/>
      <c r="N476" s="19"/>
      <c r="O476" s="19"/>
      <c r="P476" s="17">
        <v>12</v>
      </c>
      <c r="Q476" s="17">
        <f t="shared" si="103"/>
        <v>0</v>
      </c>
      <c r="R476" s="16">
        <v>25</v>
      </c>
      <c r="S476" s="16">
        <f>ROUND((R476*G476),2)</f>
        <v>0</v>
      </c>
    </row>
    <row r="477" spans="1:19" s="49" customFormat="1" outlineLevel="1" x14ac:dyDescent="0.25">
      <c r="A477" s="42"/>
      <c r="B477" s="43"/>
      <c r="C477" s="44"/>
      <c r="D477" s="45"/>
      <c r="E477" s="50" t="s">
        <v>1117</v>
      </c>
      <c r="F477" s="45"/>
      <c r="G477" s="46"/>
      <c r="H477" s="47"/>
      <c r="I477" s="46">
        <f>SUBTOTAL(9,I351:I476)</f>
        <v>0</v>
      </c>
      <c r="J477" s="55"/>
      <c r="K477" s="48">
        <f>SUBTOTAL(9,K351:K476)</f>
        <v>0</v>
      </c>
      <c r="L477" s="55"/>
      <c r="M477" s="48">
        <f>SUBTOTAL(9,M351:M476)</f>
        <v>0</v>
      </c>
      <c r="N477" s="55"/>
      <c r="O477" s="48">
        <f>SUBTOTAL(9,O351:O476)</f>
        <v>0</v>
      </c>
      <c r="P477" s="55"/>
      <c r="Q477" s="48">
        <f>SUBTOTAL(9,Q351:Q476)</f>
        <v>0</v>
      </c>
      <c r="R477" s="55"/>
      <c r="S477" s="48">
        <f>SUBTOTAL(9,S351:S476)</f>
        <v>0</v>
      </c>
    </row>
    <row r="478" spans="1:19" ht="135" outlineLevel="2" x14ac:dyDescent="0.25">
      <c r="A478" s="12">
        <v>464</v>
      </c>
      <c r="B478" s="13" t="s">
        <v>76</v>
      </c>
      <c r="C478" s="14" t="s">
        <v>77</v>
      </c>
      <c r="D478" s="15" t="s">
        <v>78</v>
      </c>
      <c r="E478" s="51" t="s">
        <v>1093</v>
      </c>
      <c r="F478" s="26"/>
      <c r="G478" s="27">
        <f t="shared" ref="G478:G509" si="105">ROUND((0),2)</f>
        <v>0</v>
      </c>
      <c r="H478" s="2">
        <f t="shared" ref="H478:H509" si="106">SUM(J478,L478,N478,P478,R478)</f>
        <v>195</v>
      </c>
      <c r="I478" s="1">
        <f t="shared" ref="I478:I509" si="107">ROUND((G478*H478),2)</f>
        <v>0</v>
      </c>
      <c r="J478" s="13">
        <v>5</v>
      </c>
      <c r="K478" s="16">
        <f t="shared" ref="K478:K509" si="108">ROUND((J478*G478),2)</f>
        <v>0</v>
      </c>
      <c r="L478" s="17">
        <v>3</v>
      </c>
      <c r="M478" s="17">
        <v>0</v>
      </c>
      <c r="N478" s="16">
        <v>10</v>
      </c>
      <c r="O478" s="16">
        <f>ROUND((N478*G478),2)</f>
        <v>0</v>
      </c>
      <c r="P478" s="17">
        <v>72</v>
      </c>
      <c r="Q478" s="17">
        <f>ROUND((P478*G478),2)</f>
        <v>0</v>
      </c>
      <c r="R478" s="13">
        <v>105</v>
      </c>
      <c r="S478" s="16">
        <f>ROUND((R478*G478),2)</f>
        <v>0</v>
      </c>
    </row>
    <row r="479" spans="1:19" ht="45" outlineLevel="2" x14ac:dyDescent="0.25">
      <c r="A479" s="12">
        <v>465</v>
      </c>
      <c r="B479" s="13" t="s">
        <v>79</v>
      </c>
      <c r="C479" s="14" t="s">
        <v>80</v>
      </c>
      <c r="D479" s="15" t="s">
        <v>81</v>
      </c>
      <c r="E479" s="51" t="s">
        <v>1093</v>
      </c>
      <c r="F479" s="26"/>
      <c r="G479" s="27">
        <f t="shared" si="105"/>
        <v>0</v>
      </c>
      <c r="H479" s="2">
        <f t="shared" si="106"/>
        <v>5</v>
      </c>
      <c r="I479" s="1">
        <f t="shared" si="107"/>
        <v>0</v>
      </c>
      <c r="J479" s="13">
        <v>1</v>
      </c>
      <c r="K479" s="16">
        <f t="shared" si="108"/>
        <v>0</v>
      </c>
      <c r="L479" s="18"/>
      <c r="M479" s="18"/>
      <c r="N479" s="19"/>
      <c r="O479" s="19"/>
      <c r="P479" s="17">
        <v>3</v>
      </c>
      <c r="Q479" s="17">
        <f>ROUND((P479*G479),2)</f>
        <v>0</v>
      </c>
      <c r="R479" s="16">
        <v>1</v>
      </c>
      <c r="S479" s="16">
        <f>ROUND((R479*G479),2)</f>
        <v>0</v>
      </c>
    </row>
    <row r="480" spans="1:19" ht="90" outlineLevel="2" x14ac:dyDescent="0.25">
      <c r="A480" s="12">
        <v>466</v>
      </c>
      <c r="B480" s="13" t="s">
        <v>82</v>
      </c>
      <c r="C480" s="14" t="s">
        <v>83</v>
      </c>
      <c r="D480" s="15" t="s">
        <v>81</v>
      </c>
      <c r="E480" s="51" t="s">
        <v>1093</v>
      </c>
      <c r="F480" s="26"/>
      <c r="G480" s="27">
        <f t="shared" si="105"/>
        <v>0</v>
      </c>
      <c r="H480" s="2">
        <f t="shared" si="106"/>
        <v>58</v>
      </c>
      <c r="I480" s="1">
        <f t="shared" si="107"/>
        <v>0</v>
      </c>
      <c r="J480" s="13">
        <v>20</v>
      </c>
      <c r="K480" s="16">
        <f t="shared" si="108"/>
        <v>0</v>
      </c>
      <c r="L480" s="18"/>
      <c r="M480" s="18"/>
      <c r="N480" s="16">
        <v>5</v>
      </c>
      <c r="O480" s="16">
        <f>ROUND((N480*G480),2)</f>
        <v>0</v>
      </c>
      <c r="P480" s="17">
        <v>12</v>
      </c>
      <c r="Q480" s="17">
        <f>ROUND((P480*G480),2)</f>
        <v>0</v>
      </c>
      <c r="R480" s="13">
        <v>21</v>
      </c>
      <c r="S480" s="16">
        <f>ROUND((R480*G480),2)</f>
        <v>0</v>
      </c>
    </row>
    <row r="481" spans="1:19" ht="90" outlineLevel="2" x14ac:dyDescent="0.25">
      <c r="A481" s="12">
        <v>467</v>
      </c>
      <c r="B481" s="13" t="s">
        <v>84</v>
      </c>
      <c r="C481" s="14" t="s">
        <v>83</v>
      </c>
      <c r="D481" s="15" t="s">
        <v>81</v>
      </c>
      <c r="E481" s="51" t="s">
        <v>1093</v>
      </c>
      <c r="F481" s="26"/>
      <c r="G481" s="27">
        <f t="shared" si="105"/>
        <v>0</v>
      </c>
      <c r="H481" s="2">
        <f t="shared" si="106"/>
        <v>75</v>
      </c>
      <c r="I481" s="1">
        <f t="shared" si="107"/>
        <v>0</v>
      </c>
      <c r="J481" s="13">
        <v>20</v>
      </c>
      <c r="K481" s="16">
        <f t="shared" si="108"/>
        <v>0</v>
      </c>
      <c r="L481" s="18"/>
      <c r="M481" s="18"/>
      <c r="N481" s="16">
        <v>10</v>
      </c>
      <c r="O481" s="16">
        <f>ROUND((N481*G481),2)</f>
        <v>0</v>
      </c>
      <c r="P481" s="17">
        <v>12</v>
      </c>
      <c r="Q481" s="17">
        <f>ROUND((P481*G481),2)</f>
        <v>0</v>
      </c>
      <c r="R481" s="13">
        <v>33</v>
      </c>
      <c r="S481" s="16">
        <f>ROUND((R481*G481),2)</f>
        <v>0</v>
      </c>
    </row>
    <row r="482" spans="1:19" ht="30" outlineLevel="2" x14ac:dyDescent="0.25">
      <c r="A482" s="12">
        <v>468</v>
      </c>
      <c r="B482" s="13" t="s">
        <v>169</v>
      </c>
      <c r="C482" s="14" t="s">
        <v>170</v>
      </c>
      <c r="D482" s="15" t="s">
        <v>171</v>
      </c>
      <c r="E482" s="51" t="s">
        <v>1093</v>
      </c>
      <c r="F482" s="26"/>
      <c r="G482" s="27">
        <f t="shared" si="105"/>
        <v>0</v>
      </c>
      <c r="H482" s="2">
        <f t="shared" si="106"/>
        <v>1</v>
      </c>
      <c r="I482" s="1">
        <f t="shared" si="107"/>
        <v>0</v>
      </c>
      <c r="J482" s="13">
        <v>1</v>
      </c>
      <c r="K482" s="16">
        <f t="shared" si="108"/>
        <v>0</v>
      </c>
      <c r="L482" s="18"/>
      <c r="M482" s="18"/>
      <c r="N482" s="19"/>
      <c r="O482" s="19"/>
      <c r="P482" s="18"/>
      <c r="Q482" s="18"/>
      <c r="R482" s="19"/>
      <c r="S482" s="19"/>
    </row>
    <row r="483" spans="1:19" ht="30" outlineLevel="2" x14ac:dyDescent="0.25">
      <c r="A483" s="12">
        <v>469</v>
      </c>
      <c r="B483" s="13" t="s">
        <v>172</v>
      </c>
      <c r="C483" s="14" t="s">
        <v>173</v>
      </c>
      <c r="D483" s="15" t="s">
        <v>171</v>
      </c>
      <c r="E483" s="51" t="s">
        <v>1093</v>
      </c>
      <c r="F483" s="26"/>
      <c r="G483" s="27">
        <f t="shared" si="105"/>
        <v>0</v>
      </c>
      <c r="H483" s="2">
        <f t="shared" si="106"/>
        <v>1</v>
      </c>
      <c r="I483" s="1">
        <f t="shared" si="107"/>
        <v>0</v>
      </c>
      <c r="J483" s="13">
        <v>1</v>
      </c>
      <c r="K483" s="16">
        <f t="shared" si="108"/>
        <v>0</v>
      </c>
      <c r="L483" s="18"/>
      <c r="M483" s="18"/>
      <c r="N483" s="19"/>
      <c r="O483" s="19"/>
      <c r="P483" s="18"/>
      <c r="Q483" s="18"/>
      <c r="R483" s="19"/>
      <c r="S483" s="19"/>
    </row>
    <row r="484" spans="1:19" ht="30" outlineLevel="2" x14ac:dyDescent="0.25">
      <c r="A484" s="12">
        <v>470</v>
      </c>
      <c r="B484" s="13" t="s">
        <v>174</v>
      </c>
      <c r="C484" s="14" t="s">
        <v>175</v>
      </c>
      <c r="D484" s="15" t="s">
        <v>171</v>
      </c>
      <c r="E484" s="51" t="s">
        <v>1093</v>
      </c>
      <c r="F484" s="26"/>
      <c r="G484" s="27">
        <f t="shared" si="105"/>
        <v>0</v>
      </c>
      <c r="H484" s="2">
        <f t="shared" si="106"/>
        <v>1</v>
      </c>
      <c r="I484" s="1">
        <f t="shared" si="107"/>
        <v>0</v>
      </c>
      <c r="J484" s="13">
        <v>1</v>
      </c>
      <c r="K484" s="16">
        <f t="shared" si="108"/>
        <v>0</v>
      </c>
      <c r="L484" s="18"/>
      <c r="M484" s="18"/>
      <c r="N484" s="19"/>
      <c r="O484" s="19"/>
      <c r="P484" s="18"/>
      <c r="Q484" s="18"/>
      <c r="R484" s="19"/>
      <c r="S484" s="19"/>
    </row>
    <row r="485" spans="1:19" outlineLevel="2" x14ac:dyDescent="0.25">
      <c r="A485" s="12">
        <v>471</v>
      </c>
      <c r="B485" s="13" t="s">
        <v>176</v>
      </c>
      <c r="C485" s="14" t="s">
        <v>177</v>
      </c>
      <c r="D485" s="15" t="s">
        <v>171</v>
      </c>
      <c r="E485" s="51" t="s">
        <v>1093</v>
      </c>
      <c r="F485" s="26"/>
      <c r="G485" s="27">
        <f t="shared" si="105"/>
        <v>0</v>
      </c>
      <c r="H485" s="2">
        <f t="shared" si="106"/>
        <v>26</v>
      </c>
      <c r="I485" s="1">
        <f t="shared" si="107"/>
        <v>0</v>
      </c>
      <c r="J485" s="13">
        <v>1</v>
      </c>
      <c r="K485" s="16">
        <f t="shared" si="108"/>
        <v>0</v>
      </c>
      <c r="L485" s="18"/>
      <c r="M485" s="18"/>
      <c r="N485" s="19"/>
      <c r="O485" s="19"/>
      <c r="P485" s="17">
        <v>22</v>
      </c>
      <c r="Q485" s="17">
        <f>ROUND((P485*G485),2)</f>
        <v>0</v>
      </c>
      <c r="R485" s="16">
        <v>3</v>
      </c>
      <c r="S485" s="16">
        <f>ROUND((R485*G485),2)</f>
        <v>0</v>
      </c>
    </row>
    <row r="486" spans="1:19" ht="45" outlineLevel="2" x14ac:dyDescent="0.25">
      <c r="A486" s="12">
        <v>472</v>
      </c>
      <c r="B486" s="13" t="s">
        <v>178</v>
      </c>
      <c r="C486" s="14" t="s">
        <v>179</v>
      </c>
      <c r="D486" s="15" t="s">
        <v>171</v>
      </c>
      <c r="E486" s="51" t="s">
        <v>1093</v>
      </c>
      <c r="F486" s="26"/>
      <c r="G486" s="27">
        <f t="shared" si="105"/>
        <v>0</v>
      </c>
      <c r="H486" s="2">
        <f t="shared" si="106"/>
        <v>23</v>
      </c>
      <c r="I486" s="1">
        <f t="shared" si="107"/>
        <v>0</v>
      </c>
      <c r="J486" s="13">
        <v>1</v>
      </c>
      <c r="K486" s="16">
        <f t="shared" si="108"/>
        <v>0</v>
      </c>
      <c r="L486" s="18"/>
      <c r="M486" s="18"/>
      <c r="N486" s="19"/>
      <c r="O486" s="19"/>
      <c r="P486" s="17">
        <v>22</v>
      </c>
      <c r="Q486" s="17">
        <f>ROUND((P486*G486),2)</f>
        <v>0</v>
      </c>
      <c r="R486" s="19"/>
      <c r="S486" s="19"/>
    </row>
    <row r="487" spans="1:19" outlineLevel="2" x14ac:dyDescent="0.25">
      <c r="A487" s="12">
        <v>473</v>
      </c>
      <c r="B487" s="13" t="s">
        <v>180</v>
      </c>
      <c r="C487" s="14" t="s">
        <v>177</v>
      </c>
      <c r="D487" s="15" t="s">
        <v>171</v>
      </c>
      <c r="E487" s="51" t="s">
        <v>1093</v>
      </c>
      <c r="F487" s="26"/>
      <c r="G487" s="27">
        <f t="shared" si="105"/>
        <v>0</v>
      </c>
      <c r="H487" s="2">
        <f t="shared" si="106"/>
        <v>3</v>
      </c>
      <c r="I487" s="1">
        <f t="shared" si="107"/>
        <v>0</v>
      </c>
      <c r="J487" s="13">
        <v>1</v>
      </c>
      <c r="K487" s="16">
        <f t="shared" si="108"/>
        <v>0</v>
      </c>
      <c r="L487" s="18"/>
      <c r="M487" s="18"/>
      <c r="N487" s="19"/>
      <c r="O487" s="19"/>
      <c r="P487" s="18"/>
      <c r="Q487" s="18"/>
      <c r="R487" s="16">
        <v>2</v>
      </c>
      <c r="S487" s="16">
        <f>ROUND((R487*G487),2)</f>
        <v>0</v>
      </c>
    </row>
    <row r="488" spans="1:19" outlineLevel="2" x14ac:dyDescent="0.25">
      <c r="A488" s="12">
        <v>474</v>
      </c>
      <c r="B488" s="13" t="s">
        <v>181</v>
      </c>
      <c r="C488" s="14" t="s">
        <v>177</v>
      </c>
      <c r="D488" s="15" t="s">
        <v>171</v>
      </c>
      <c r="E488" s="51" t="s">
        <v>1093</v>
      </c>
      <c r="F488" s="26"/>
      <c r="G488" s="27">
        <f t="shared" si="105"/>
        <v>0</v>
      </c>
      <c r="H488" s="2">
        <f t="shared" si="106"/>
        <v>1</v>
      </c>
      <c r="I488" s="1">
        <f t="shared" si="107"/>
        <v>0</v>
      </c>
      <c r="J488" s="13">
        <v>1</v>
      </c>
      <c r="K488" s="16">
        <f t="shared" si="108"/>
        <v>0</v>
      </c>
      <c r="L488" s="18"/>
      <c r="M488" s="18"/>
      <c r="N488" s="19"/>
      <c r="O488" s="19"/>
      <c r="P488" s="18"/>
      <c r="Q488" s="18"/>
      <c r="R488" s="16"/>
      <c r="S488" s="16"/>
    </row>
    <row r="489" spans="1:19" ht="60" outlineLevel="2" x14ac:dyDescent="0.25">
      <c r="A489" s="12">
        <v>475</v>
      </c>
      <c r="B489" s="13" t="s">
        <v>182</v>
      </c>
      <c r="C489" s="14" t="s">
        <v>183</v>
      </c>
      <c r="D489" s="15" t="s">
        <v>171</v>
      </c>
      <c r="E489" s="51" t="s">
        <v>1093</v>
      </c>
      <c r="F489" s="26"/>
      <c r="G489" s="27">
        <f t="shared" si="105"/>
        <v>0</v>
      </c>
      <c r="H489" s="2">
        <f t="shared" si="106"/>
        <v>23</v>
      </c>
      <c r="I489" s="1">
        <f t="shared" si="107"/>
        <v>0</v>
      </c>
      <c r="J489" s="13">
        <v>1</v>
      </c>
      <c r="K489" s="16">
        <f t="shared" si="108"/>
        <v>0</v>
      </c>
      <c r="L489" s="18"/>
      <c r="M489" s="18"/>
      <c r="N489" s="19"/>
      <c r="O489" s="19"/>
      <c r="P489" s="17">
        <v>12</v>
      </c>
      <c r="Q489" s="17">
        <f t="shared" ref="Q489:Q496" si="109">ROUND((P489*G489),2)</f>
        <v>0</v>
      </c>
      <c r="R489" s="16">
        <v>10</v>
      </c>
      <c r="S489" s="16">
        <f>ROUND((R489*G489),2)</f>
        <v>0</v>
      </c>
    </row>
    <row r="490" spans="1:19" ht="75" outlineLevel="2" x14ac:dyDescent="0.25">
      <c r="A490" s="12">
        <v>476</v>
      </c>
      <c r="B490" s="13" t="s">
        <v>184</v>
      </c>
      <c r="C490" s="14" t="s">
        <v>185</v>
      </c>
      <c r="D490" s="15" t="s">
        <v>171</v>
      </c>
      <c r="E490" s="51" t="s">
        <v>1093</v>
      </c>
      <c r="F490" s="26"/>
      <c r="G490" s="27">
        <f t="shared" si="105"/>
        <v>0</v>
      </c>
      <c r="H490" s="2">
        <f t="shared" si="106"/>
        <v>5</v>
      </c>
      <c r="I490" s="1">
        <f t="shared" si="107"/>
        <v>0</v>
      </c>
      <c r="J490" s="13">
        <v>1</v>
      </c>
      <c r="K490" s="16">
        <f t="shared" si="108"/>
        <v>0</v>
      </c>
      <c r="L490" s="18"/>
      <c r="M490" s="18"/>
      <c r="N490" s="19"/>
      <c r="O490" s="19"/>
      <c r="P490" s="17">
        <v>4</v>
      </c>
      <c r="Q490" s="17">
        <f t="shared" si="109"/>
        <v>0</v>
      </c>
      <c r="R490" s="19"/>
      <c r="S490" s="19"/>
    </row>
    <row r="491" spans="1:19" ht="30" outlineLevel="2" x14ac:dyDescent="0.25">
      <c r="A491" s="12">
        <v>477</v>
      </c>
      <c r="B491" s="13" t="s">
        <v>201</v>
      </c>
      <c r="C491" s="14" t="s">
        <v>202</v>
      </c>
      <c r="D491" s="15" t="s">
        <v>203</v>
      </c>
      <c r="E491" s="51" t="s">
        <v>1093</v>
      </c>
      <c r="F491" s="26"/>
      <c r="G491" s="27">
        <f t="shared" si="105"/>
        <v>0</v>
      </c>
      <c r="H491" s="2">
        <f t="shared" si="106"/>
        <v>5</v>
      </c>
      <c r="I491" s="1">
        <f t="shared" si="107"/>
        <v>0</v>
      </c>
      <c r="J491" s="13">
        <v>1</v>
      </c>
      <c r="K491" s="16">
        <f t="shared" si="108"/>
        <v>0</v>
      </c>
      <c r="L491" s="18"/>
      <c r="M491" s="18"/>
      <c r="N491" s="19"/>
      <c r="O491" s="19"/>
      <c r="P491" s="17">
        <v>4</v>
      </c>
      <c r="Q491" s="17">
        <f t="shared" si="109"/>
        <v>0</v>
      </c>
      <c r="R491" s="19"/>
      <c r="S491" s="19"/>
    </row>
    <row r="492" spans="1:19" ht="120" outlineLevel="2" x14ac:dyDescent="0.25">
      <c r="A492" s="12">
        <v>478</v>
      </c>
      <c r="B492" s="13" t="s">
        <v>204</v>
      </c>
      <c r="C492" s="14" t="s">
        <v>205</v>
      </c>
      <c r="D492" s="15" t="s">
        <v>203</v>
      </c>
      <c r="E492" s="51" t="s">
        <v>1093</v>
      </c>
      <c r="F492" s="26"/>
      <c r="G492" s="27">
        <f t="shared" si="105"/>
        <v>0</v>
      </c>
      <c r="H492" s="2">
        <f t="shared" si="106"/>
        <v>7</v>
      </c>
      <c r="I492" s="1">
        <f t="shared" si="107"/>
        <v>0</v>
      </c>
      <c r="J492" s="13">
        <v>1</v>
      </c>
      <c r="K492" s="16">
        <f t="shared" si="108"/>
        <v>0</v>
      </c>
      <c r="L492" s="18"/>
      <c r="M492" s="18"/>
      <c r="N492" s="16">
        <v>1</v>
      </c>
      <c r="O492" s="16">
        <f>ROUND((N492*G492),2)</f>
        <v>0</v>
      </c>
      <c r="P492" s="17">
        <v>3</v>
      </c>
      <c r="Q492" s="17">
        <f t="shared" si="109"/>
        <v>0</v>
      </c>
      <c r="R492" s="16">
        <v>2</v>
      </c>
      <c r="S492" s="16">
        <f t="shared" ref="S492:S518" si="110">ROUND((R492*G492),2)</f>
        <v>0</v>
      </c>
    </row>
    <row r="493" spans="1:19" ht="45" outlineLevel="2" x14ac:dyDescent="0.25">
      <c r="A493" s="12">
        <v>479</v>
      </c>
      <c r="B493" s="13" t="s">
        <v>206</v>
      </c>
      <c r="C493" s="14" t="s">
        <v>207</v>
      </c>
      <c r="D493" s="15" t="s">
        <v>203</v>
      </c>
      <c r="E493" s="51" t="s">
        <v>1093</v>
      </c>
      <c r="F493" s="26"/>
      <c r="G493" s="27">
        <f t="shared" si="105"/>
        <v>0</v>
      </c>
      <c r="H493" s="2">
        <f t="shared" si="106"/>
        <v>6</v>
      </c>
      <c r="I493" s="1">
        <f t="shared" si="107"/>
        <v>0</v>
      </c>
      <c r="J493" s="13">
        <v>1</v>
      </c>
      <c r="K493" s="16">
        <f t="shared" si="108"/>
        <v>0</v>
      </c>
      <c r="L493" s="18"/>
      <c r="M493" s="18"/>
      <c r="N493" s="19"/>
      <c r="O493" s="19"/>
      <c r="P493" s="17">
        <v>3</v>
      </c>
      <c r="Q493" s="17">
        <f t="shared" si="109"/>
        <v>0</v>
      </c>
      <c r="R493" s="16">
        <v>2</v>
      </c>
      <c r="S493" s="16">
        <f t="shared" si="110"/>
        <v>0</v>
      </c>
    </row>
    <row r="494" spans="1:19" ht="45" outlineLevel="2" x14ac:dyDescent="0.25">
      <c r="A494" s="12">
        <v>480</v>
      </c>
      <c r="B494" s="13" t="s">
        <v>208</v>
      </c>
      <c r="C494" s="14" t="s">
        <v>209</v>
      </c>
      <c r="D494" s="15" t="s">
        <v>203</v>
      </c>
      <c r="E494" s="51" t="s">
        <v>1093</v>
      </c>
      <c r="F494" s="26"/>
      <c r="G494" s="27">
        <f t="shared" si="105"/>
        <v>0</v>
      </c>
      <c r="H494" s="2">
        <f t="shared" si="106"/>
        <v>7</v>
      </c>
      <c r="I494" s="1">
        <f t="shared" si="107"/>
        <v>0</v>
      </c>
      <c r="J494" s="13">
        <v>1</v>
      </c>
      <c r="K494" s="16">
        <f t="shared" si="108"/>
        <v>0</v>
      </c>
      <c r="L494" s="17"/>
      <c r="M494" s="17"/>
      <c r="N494" s="19"/>
      <c r="O494" s="19"/>
      <c r="P494" s="17">
        <v>3</v>
      </c>
      <c r="Q494" s="17">
        <f t="shared" si="109"/>
        <v>0</v>
      </c>
      <c r="R494" s="16">
        <v>3</v>
      </c>
      <c r="S494" s="16">
        <f t="shared" si="110"/>
        <v>0</v>
      </c>
    </row>
    <row r="495" spans="1:19" ht="105" outlineLevel="2" x14ac:dyDescent="0.25">
      <c r="A495" s="12">
        <v>481</v>
      </c>
      <c r="B495" s="13" t="s">
        <v>369</v>
      </c>
      <c r="C495" s="14" t="s">
        <v>370</v>
      </c>
      <c r="D495" s="15" t="s">
        <v>371</v>
      </c>
      <c r="E495" s="51" t="s">
        <v>1093</v>
      </c>
      <c r="F495" s="26"/>
      <c r="G495" s="27">
        <f t="shared" si="105"/>
        <v>0</v>
      </c>
      <c r="H495" s="2">
        <f t="shared" si="106"/>
        <v>54</v>
      </c>
      <c r="I495" s="1">
        <f t="shared" si="107"/>
        <v>0</v>
      </c>
      <c r="J495" s="13">
        <v>10</v>
      </c>
      <c r="K495" s="16">
        <f t="shared" si="108"/>
        <v>0</v>
      </c>
      <c r="L495" s="17">
        <v>1</v>
      </c>
      <c r="M495" s="17">
        <v>0</v>
      </c>
      <c r="N495" s="19"/>
      <c r="O495" s="19"/>
      <c r="P495" s="17">
        <v>16</v>
      </c>
      <c r="Q495" s="17">
        <f t="shared" si="109"/>
        <v>0</v>
      </c>
      <c r="R495" s="13">
        <v>27</v>
      </c>
      <c r="S495" s="16">
        <f t="shared" si="110"/>
        <v>0</v>
      </c>
    </row>
    <row r="496" spans="1:19" ht="105" outlineLevel="2" x14ac:dyDescent="0.25">
      <c r="A496" s="12">
        <v>482</v>
      </c>
      <c r="B496" s="13" t="s">
        <v>372</v>
      </c>
      <c r="C496" s="14" t="s">
        <v>373</v>
      </c>
      <c r="D496" s="15" t="s">
        <v>371</v>
      </c>
      <c r="E496" s="51" t="s">
        <v>1093</v>
      </c>
      <c r="F496" s="26"/>
      <c r="G496" s="27">
        <f t="shared" si="105"/>
        <v>0</v>
      </c>
      <c r="H496" s="2">
        <f t="shared" si="106"/>
        <v>67</v>
      </c>
      <c r="I496" s="1">
        <f t="shared" si="107"/>
        <v>0</v>
      </c>
      <c r="J496" s="13">
        <v>10</v>
      </c>
      <c r="K496" s="16">
        <f t="shared" si="108"/>
        <v>0</v>
      </c>
      <c r="L496" s="17">
        <v>1</v>
      </c>
      <c r="M496" s="17">
        <v>0</v>
      </c>
      <c r="N496" s="16">
        <v>10</v>
      </c>
      <c r="O496" s="16">
        <f>ROUND((N496*G496),2)</f>
        <v>0</v>
      </c>
      <c r="P496" s="17">
        <v>16</v>
      </c>
      <c r="Q496" s="17">
        <f t="shared" si="109"/>
        <v>0</v>
      </c>
      <c r="R496" s="13">
        <v>30</v>
      </c>
      <c r="S496" s="16">
        <f t="shared" si="110"/>
        <v>0</v>
      </c>
    </row>
    <row r="497" spans="1:19" ht="30" outlineLevel="2" x14ac:dyDescent="0.25">
      <c r="A497" s="12">
        <v>483</v>
      </c>
      <c r="B497" s="13" t="s">
        <v>374</v>
      </c>
      <c r="C497" s="14" t="s">
        <v>375</v>
      </c>
      <c r="D497" s="15" t="s">
        <v>371</v>
      </c>
      <c r="E497" s="51" t="s">
        <v>1093</v>
      </c>
      <c r="F497" s="26"/>
      <c r="G497" s="27">
        <f t="shared" si="105"/>
        <v>0</v>
      </c>
      <c r="H497" s="2">
        <f t="shared" si="106"/>
        <v>14</v>
      </c>
      <c r="I497" s="1">
        <f t="shared" si="107"/>
        <v>0</v>
      </c>
      <c r="J497" s="13">
        <v>2</v>
      </c>
      <c r="K497" s="16">
        <f t="shared" si="108"/>
        <v>0</v>
      </c>
      <c r="L497" s="18"/>
      <c r="M497" s="18"/>
      <c r="N497" s="19"/>
      <c r="O497" s="19"/>
      <c r="P497" s="18"/>
      <c r="Q497" s="18"/>
      <c r="R497" s="16">
        <v>12</v>
      </c>
      <c r="S497" s="16">
        <f t="shared" si="110"/>
        <v>0</v>
      </c>
    </row>
    <row r="498" spans="1:19" ht="30" outlineLevel="2" x14ac:dyDescent="0.25">
      <c r="A498" s="12">
        <v>484</v>
      </c>
      <c r="B498" s="13" t="s">
        <v>376</v>
      </c>
      <c r="C498" s="14" t="s">
        <v>377</v>
      </c>
      <c r="D498" s="15" t="s">
        <v>371</v>
      </c>
      <c r="E498" s="51" t="s">
        <v>1093</v>
      </c>
      <c r="F498" s="26"/>
      <c r="G498" s="27">
        <f t="shared" si="105"/>
        <v>0</v>
      </c>
      <c r="H498" s="2">
        <f t="shared" si="106"/>
        <v>11</v>
      </c>
      <c r="I498" s="1">
        <f t="shared" si="107"/>
        <v>0</v>
      </c>
      <c r="J498" s="13">
        <v>2</v>
      </c>
      <c r="K498" s="16">
        <f t="shared" si="108"/>
        <v>0</v>
      </c>
      <c r="L498" s="18"/>
      <c r="M498" s="18"/>
      <c r="N498" s="19"/>
      <c r="O498" s="19"/>
      <c r="P498" s="18"/>
      <c r="Q498" s="18"/>
      <c r="R498" s="16">
        <v>9</v>
      </c>
      <c r="S498" s="16">
        <f t="shared" si="110"/>
        <v>0</v>
      </c>
    </row>
    <row r="499" spans="1:19" ht="45" outlineLevel="2" x14ac:dyDescent="0.25">
      <c r="A499" s="12">
        <v>485</v>
      </c>
      <c r="B499" s="13" t="s">
        <v>384</v>
      </c>
      <c r="C499" s="14" t="s">
        <v>385</v>
      </c>
      <c r="D499" s="15" t="s">
        <v>371</v>
      </c>
      <c r="E499" s="51" t="s">
        <v>1093</v>
      </c>
      <c r="F499" s="26"/>
      <c r="G499" s="27">
        <f t="shared" si="105"/>
        <v>0</v>
      </c>
      <c r="H499" s="2">
        <f t="shared" si="106"/>
        <v>6</v>
      </c>
      <c r="I499" s="1">
        <f t="shared" si="107"/>
        <v>0</v>
      </c>
      <c r="J499" s="13">
        <v>2</v>
      </c>
      <c r="K499" s="16">
        <f t="shared" si="108"/>
        <v>0</v>
      </c>
      <c r="L499" s="18"/>
      <c r="M499" s="18"/>
      <c r="N499" s="19"/>
      <c r="O499" s="19"/>
      <c r="P499" s="17">
        <v>3</v>
      </c>
      <c r="Q499" s="17">
        <f t="shared" ref="Q499:Q505" si="111">ROUND((P499*G499),2)</f>
        <v>0</v>
      </c>
      <c r="R499" s="16">
        <v>1</v>
      </c>
      <c r="S499" s="16">
        <f t="shared" si="110"/>
        <v>0</v>
      </c>
    </row>
    <row r="500" spans="1:19" ht="135" outlineLevel="2" x14ac:dyDescent="0.25">
      <c r="A500" s="12">
        <v>486</v>
      </c>
      <c r="B500" s="13" t="s">
        <v>386</v>
      </c>
      <c r="C500" s="14" t="s">
        <v>387</v>
      </c>
      <c r="D500" s="15" t="s">
        <v>388</v>
      </c>
      <c r="E500" s="51" t="s">
        <v>1093</v>
      </c>
      <c r="F500" s="26"/>
      <c r="G500" s="27">
        <f t="shared" si="105"/>
        <v>0</v>
      </c>
      <c r="H500" s="2">
        <f t="shared" si="106"/>
        <v>116</v>
      </c>
      <c r="I500" s="1">
        <f t="shared" si="107"/>
        <v>0</v>
      </c>
      <c r="J500" s="13">
        <v>1</v>
      </c>
      <c r="K500" s="16">
        <f t="shared" si="108"/>
        <v>0</v>
      </c>
      <c r="L500" s="18"/>
      <c r="M500" s="18"/>
      <c r="N500" s="19"/>
      <c r="O500" s="19"/>
      <c r="P500" s="17">
        <v>72</v>
      </c>
      <c r="Q500" s="17">
        <f t="shared" si="111"/>
        <v>0</v>
      </c>
      <c r="R500" s="16">
        <v>43</v>
      </c>
      <c r="S500" s="16">
        <f t="shared" si="110"/>
        <v>0</v>
      </c>
    </row>
    <row r="501" spans="1:19" ht="90" outlineLevel="2" x14ac:dyDescent="0.25">
      <c r="A501" s="12">
        <v>487</v>
      </c>
      <c r="B501" s="13" t="s">
        <v>513</v>
      </c>
      <c r="C501" s="14" t="s">
        <v>514</v>
      </c>
      <c r="D501" s="15" t="s">
        <v>515</v>
      </c>
      <c r="E501" s="51" t="s">
        <v>1093</v>
      </c>
      <c r="F501" s="26"/>
      <c r="G501" s="27">
        <f t="shared" si="105"/>
        <v>0</v>
      </c>
      <c r="H501" s="2">
        <f t="shared" si="106"/>
        <v>11</v>
      </c>
      <c r="I501" s="1">
        <f t="shared" si="107"/>
        <v>0</v>
      </c>
      <c r="J501" s="13">
        <v>2</v>
      </c>
      <c r="K501" s="16">
        <f t="shared" si="108"/>
        <v>0</v>
      </c>
      <c r="L501" s="18"/>
      <c r="M501" s="18"/>
      <c r="N501" s="19"/>
      <c r="O501" s="19"/>
      <c r="P501" s="17">
        <v>7</v>
      </c>
      <c r="Q501" s="17">
        <f t="shared" si="111"/>
        <v>0</v>
      </c>
      <c r="R501" s="16">
        <v>2</v>
      </c>
      <c r="S501" s="16">
        <f t="shared" si="110"/>
        <v>0</v>
      </c>
    </row>
    <row r="502" spans="1:19" ht="90" outlineLevel="2" x14ac:dyDescent="0.25">
      <c r="A502" s="12">
        <v>488</v>
      </c>
      <c r="B502" s="13" t="s">
        <v>516</v>
      </c>
      <c r="C502" s="14" t="s">
        <v>517</v>
      </c>
      <c r="D502" s="15" t="s">
        <v>515</v>
      </c>
      <c r="E502" s="51" t="s">
        <v>1093</v>
      </c>
      <c r="F502" s="26"/>
      <c r="G502" s="27">
        <f t="shared" si="105"/>
        <v>0</v>
      </c>
      <c r="H502" s="2">
        <f t="shared" si="106"/>
        <v>40</v>
      </c>
      <c r="I502" s="1">
        <f t="shared" si="107"/>
        <v>0</v>
      </c>
      <c r="J502" s="13">
        <v>2</v>
      </c>
      <c r="K502" s="16">
        <f t="shared" si="108"/>
        <v>0</v>
      </c>
      <c r="L502" s="18"/>
      <c r="M502" s="18"/>
      <c r="N502" s="16">
        <v>10</v>
      </c>
      <c r="O502" s="16">
        <f>ROUND((N502*G502),2)</f>
        <v>0</v>
      </c>
      <c r="P502" s="17">
        <v>17</v>
      </c>
      <c r="Q502" s="17">
        <f t="shared" si="111"/>
        <v>0</v>
      </c>
      <c r="R502" s="16">
        <v>11</v>
      </c>
      <c r="S502" s="16">
        <f t="shared" si="110"/>
        <v>0</v>
      </c>
    </row>
    <row r="503" spans="1:19" ht="90" outlineLevel="2" x14ac:dyDescent="0.25">
      <c r="A503" s="12">
        <v>489</v>
      </c>
      <c r="B503" s="13" t="s">
        <v>518</v>
      </c>
      <c r="C503" s="14" t="s">
        <v>519</v>
      </c>
      <c r="D503" s="22" t="s">
        <v>515</v>
      </c>
      <c r="E503" s="51" t="s">
        <v>1093</v>
      </c>
      <c r="F503" s="26"/>
      <c r="G503" s="27">
        <f t="shared" si="105"/>
        <v>0</v>
      </c>
      <c r="H503" s="2">
        <f t="shared" si="106"/>
        <v>29</v>
      </c>
      <c r="I503" s="1">
        <f t="shared" si="107"/>
        <v>0</v>
      </c>
      <c r="J503" s="13">
        <v>1</v>
      </c>
      <c r="K503" s="16">
        <f t="shared" si="108"/>
        <v>0</v>
      </c>
      <c r="L503" s="18"/>
      <c r="M503" s="18"/>
      <c r="N503" s="19"/>
      <c r="O503" s="19"/>
      <c r="P503" s="17">
        <v>12</v>
      </c>
      <c r="Q503" s="17">
        <f t="shared" si="111"/>
        <v>0</v>
      </c>
      <c r="R503" s="16">
        <v>16</v>
      </c>
      <c r="S503" s="16">
        <f t="shared" si="110"/>
        <v>0</v>
      </c>
    </row>
    <row r="504" spans="1:19" ht="60" outlineLevel="2" x14ac:dyDescent="0.25">
      <c r="A504" s="12">
        <v>490</v>
      </c>
      <c r="B504" s="13" t="s">
        <v>520</v>
      </c>
      <c r="C504" s="14" t="s">
        <v>521</v>
      </c>
      <c r="D504" s="15" t="s">
        <v>515</v>
      </c>
      <c r="E504" s="51" t="s">
        <v>1093</v>
      </c>
      <c r="F504" s="26"/>
      <c r="G504" s="27">
        <f t="shared" si="105"/>
        <v>0</v>
      </c>
      <c r="H504" s="2">
        <f t="shared" si="106"/>
        <v>26</v>
      </c>
      <c r="I504" s="1">
        <f t="shared" si="107"/>
        <v>0</v>
      </c>
      <c r="J504" s="13">
        <v>1</v>
      </c>
      <c r="K504" s="16">
        <f t="shared" si="108"/>
        <v>0</v>
      </c>
      <c r="L504" s="18"/>
      <c r="M504" s="18"/>
      <c r="N504" s="16">
        <v>2</v>
      </c>
      <c r="O504" s="16">
        <f>ROUND((N504*G504),2)</f>
        <v>0</v>
      </c>
      <c r="P504" s="17">
        <v>12</v>
      </c>
      <c r="Q504" s="17">
        <f t="shared" si="111"/>
        <v>0</v>
      </c>
      <c r="R504" s="13">
        <v>11</v>
      </c>
      <c r="S504" s="16">
        <f t="shared" si="110"/>
        <v>0</v>
      </c>
    </row>
    <row r="505" spans="1:19" ht="60" outlineLevel="2" x14ac:dyDescent="0.25">
      <c r="A505" s="12">
        <v>491</v>
      </c>
      <c r="B505" s="13" t="s">
        <v>522</v>
      </c>
      <c r="C505" s="14" t="s">
        <v>521</v>
      </c>
      <c r="D505" s="15" t="s">
        <v>515</v>
      </c>
      <c r="E505" s="51" t="s">
        <v>1093</v>
      </c>
      <c r="F505" s="26"/>
      <c r="G505" s="27">
        <f t="shared" si="105"/>
        <v>0</v>
      </c>
      <c r="H505" s="2">
        <f t="shared" si="106"/>
        <v>16</v>
      </c>
      <c r="I505" s="1">
        <f t="shared" si="107"/>
        <v>0</v>
      </c>
      <c r="J505" s="13">
        <v>1</v>
      </c>
      <c r="K505" s="16">
        <f t="shared" si="108"/>
        <v>0</v>
      </c>
      <c r="L505" s="18"/>
      <c r="M505" s="18"/>
      <c r="N505" s="16">
        <v>2</v>
      </c>
      <c r="O505" s="16">
        <f>ROUND((N505*G505),2)</f>
        <v>0</v>
      </c>
      <c r="P505" s="17">
        <v>12</v>
      </c>
      <c r="Q505" s="17">
        <f t="shared" si="111"/>
        <v>0</v>
      </c>
      <c r="R505" s="16">
        <v>1</v>
      </c>
      <c r="S505" s="16">
        <f t="shared" si="110"/>
        <v>0</v>
      </c>
    </row>
    <row r="506" spans="1:19" ht="45" outlineLevel="2" x14ac:dyDescent="0.25">
      <c r="A506" s="12">
        <v>492</v>
      </c>
      <c r="B506" s="13" t="s">
        <v>523</v>
      </c>
      <c r="C506" s="14" t="s">
        <v>524</v>
      </c>
      <c r="D506" s="15" t="s">
        <v>525</v>
      </c>
      <c r="E506" s="51" t="s">
        <v>1093</v>
      </c>
      <c r="F506" s="26"/>
      <c r="G506" s="27">
        <f t="shared" si="105"/>
        <v>0</v>
      </c>
      <c r="H506" s="2">
        <f t="shared" si="106"/>
        <v>6</v>
      </c>
      <c r="I506" s="1">
        <f t="shared" si="107"/>
        <v>0</v>
      </c>
      <c r="J506" s="13">
        <v>5</v>
      </c>
      <c r="K506" s="16">
        <f t="shared" si="108"/>
        <v>0</v>
      </c>
      <c r="L506" s="18"/>
      <c r="M506" s="18"/>
      <c r="N506" s="19"/>
      <c r="O506" s="19"/>
      <c r="P506" s="18"/>
      <c r="Q506" s="18"/>
      <c r="R506" s="16">
        <v>1</v>
      </c>
      <c r="S506" s="16">
        <f t="shared" si="110"/>
        <v>0</v>
      </c>
    </row>
    <row r="507" spans="1:19" ht="90" outlineLevel="2" x14ac:dyDescent="0.25">
      <c r="A507" s="12">
        <v>493</v>
      </c>
      <c r="B507" s="13" t="s">
        <v>526</v>
      </c>
      <c r="C507" s="14" t="s">
        <v>527</v>
      </c>
      <c r="D507" s="15" t="s">
        <v>525</v>
      </c>
      <c r="E507" s="51" t="s">
        <v>1093</v>
      </c>
      <c r="F507" s="26"/>
      <c r="G507" s="27">
        <f t="shared" si="105"/>
        <v>0</v>
      </c>
      <c r="H507" s="2">
        <f t="shared" si="106"/>
        <v>11</v>
      </c>
      <c r="I507" s="1">
        <f t="shared" si="107"/>
        <v>0</v>
      </c>
      <c r="J507" s="13">
        <v>1</v>
      </c>
      <c r="K507" s="16">
        <f t="shared" si="108"/>
        <v>0</v>
      </c>
      <c r="L507" s="18"/>
      <c r="M507" s="18"/>
      <c r="N507" s="19"/>
      <c r="O507" s="19"/>
      <c r="P507" s="17">
        <v>6</v>
      </c>
      <c r="Q507" s="17">
        <f>ROUND((P507*G507),2)</f>
        <v>0</v>
      </c>
      <c r="R507" s="16">
        <v>4</v>
      </c>
      <c r="S507" s="16">
        <f t="shared" si="110"/>
        <v>0</v>
      </c>
    </row>
    <row r="508" spans="1:19" ht="120" outlineLevel="2" x14ac:dyDescent="0.25">
      <c r="A508" s="12">
        <v>494</v>
      </c>
      <c r="B508" s="13" t="s">
        <v>528</v>
      </c>
      <c r="C508" s="14" t="s">
        <v>529</v>
      </c>
      <c r="D508" s="15" t="s">
        <v>525</v>
      </c>
      <c r="E508" s="51" t="s">
        <v>1093</v>
      </c>
      <c r="F508" s="26"/>
      <c r="G508" s="27">
        <f t="shared" si="105"/>
        <v>0</v>
      </c>
      <c r="H508" s="2">
        <f t="shared" si="106"/>
        <v>2</v>
      </c>
      <c r="I508" s="1">
        <f t="shared" si="107"/>
        <v>0</v>
      </c>
      <c r="J508" s="13">
        <v>1</v>
      </c>
      <c r="K508" s="16">
        <f t="shared" si="108"/>
        <v>0</v>
      </c>
      <c r="L508" s="18"/>
      <c r="M508" s="18"/>
      <c r="N508" s="19"/>
      <c r="O508" s="19"/>
      <c r="P508" s="18"/>
      <c r="Q508" s="18"/>
      <c r="R508" s="16">
        <v>1</v>
      </c>
      <c r="S508" s="16">
        <f t="shared" si="110"/>
        <v>0</v>
      </c>
    </row>
    <row r="509" spans="1:19" ht="75" outlineLevel="2" x14ac:dyDescent="0.25">
      <c r="A509" s="12">
        <v>495</v>
      </c>
      <c r="B509" s="13" t="s">
        <v>530</v>
      </c>
      <c r="C509" s="14" t="s">
        <v>531</v>
      </c>
      <c r="D509" s="15" t="s">
        <v>525</v>
      </c>
      <c r="E509" s="51" t="s">
        <v>1093</v>
      </c>
      <c r="F509" s="26"/>
      <c r="G509" s="27">
        <f t="shared" si="105"/>
        <v>0</v>
      </c>
      <c r="H509" s="2">
        <f t="shared" si="106"/>
        <v>6</v>
      </c>
      <c r="I509" s="1">
        <f t="shared" si="107"/>
        <v>0</v>
      </c>
      <c r="J509" s="13">
        <v>1</v>
      </c>
      <c r="K509" s="16">
        <f t="shared" si="108"/>
        <v>0</v>
      </c>
      <c r="L509" s="18"/>
      <c r="M509" s="18"/>
      <c r="N509" s="19"/>
      <c r="O509" s="19"/>
      <c r="P509" s="18"/>
      <c r="Q509" s="18"/>
      <c r="R509" s="16">
        <v>5</v>
      </c>
      <c r="S509" s="16">
        <f t="shared" si="110"/>
        <v>0</v>
      </c>
    </row>
    <row r="510" spans="1:19" ht="90" outlineLevel="2" x14ac:dyDescent="0.25">
      <c r="A510" s="12">
        <v>496</v>
      </c>
      <c r="B510" s="13" t="s">
        <v>532</v>
      </c>
      <c r="C510" s="14" t="s">
        <v>533</v>
      </c>
      <c r="D510" s="15" t="s">
        <v>525</v>
      </c>
      <c r="E510" s="51" t="s">
        <v>1093</v>
      </c>
      <c r="F510" s="26"/>
      <c r="G510" s="27">
        <f t="shared" ref="G510:G533" si="112">ROUND((0),2)</f>
        <v>0</v>
      </c>
      <c r="H510" s="2">
        <f t="shared" ref="H510:H533" si="113">SUM(J510,L510,N510,P510,R510)</f>
        <v>10</v>
      </c>
      <c r="I510" s="1">
        <f t="shared" ref="I510:I533" si="114">ROUND((G510*H510),2)</f>
        <v>0</v>
      </c>
      <c r="J510" s="13">
        <v>1</v>
      </c>
      <c r="K510" s="16">
        <f t="shared" ref="K510:K533" si="115">ROUND((J510*G510),2)</f>
        <v>0</v>
      </c>
      <c r="L510" s="18"/>
      <c r="M510" s="18"/>
      <c r="N510" s="19"/>
      <c r="O510" s="19"/>
      <c r="P510" s="17">
        <v>6</v>
      </c>
      <c r="Q510" s="17">
        <f t="shared" ref="Q510:Q519" si="116">ROUND((P510*G510),2)</f>
        <v>0</v>
      </c>
      <c r="R510" s="16">
        <v>3</v>
      </c>
      <c r="S510" s="16">
        <f t="shared" si="110"/>
        <v>0</v>
      </c>
    </row>
    <row r="511" spans="1:19" ht="60" outlineLevel="2" x14ac:dyDescent="0.25">
      <c r="A511" s="12">
        <v>497</v>
      </c>
      <c r="B511" s="13" t="s">
        <v>534</v>
      </c>
      <c r="C511" s="14" t="s">
        <v>535</v>
      </c>
      <c r="D511" s="15" t="s">
        <v>525</v>
      </c>
      <c r="E511" s="51" t="s">
        <v>1093</v>
      </c>
      <c r="F511" s="26"/>
      <c r="G511" s="27">
        <f t="shared" si="112"/>
        <v>0</v>
      </c>
      <c r="H511" s="2">
        <f t="shared" si="113"/>
        <v>37</v>
      </c>
      <c r="I511" s="1">
        <f t="shared" si="114"/>
        <v>0</v>
      </c>
      <c r="J511" s="13">
        <v>2</v>
      </c>
      <c r="K511" s="16">
        <f t="shared" si="115"/>
        <v>0</v>
      </c>
      <c r="L511" s="18"/>
      <c r="M511" s="18"/>
      <c r="N511" s="16">
        <v>5</v>
      </c>
      <c r="O511" s="16">
        <f>ROUND((N511*G511),2)</f>
        <v>0</v>
      </c>
      <c r="P511" s="17">
        <v>16</v>
      </c>
      <c r="Q511" s="17">
        <f t="shared" si="116"/>
        <v>0</v>
      </c>
      <c r="R511" s="13">
        <v>14</v>
      </c>
      <c r="S511" s="16">
        <f t="shared" si="110"/>
        <v>0</v>
      </c>
    </row>
    <row r="512" spans="1:19" ht="60" outlineLevel="2" x14ac:dyDescent="0.25">
      <c r="A512" s="12">
        <v>498</v>
      </c>
      <c r="B512" s="13" t="s">
        <v>536</v>
      </c>
      <c r="C512" s="14" t="s">
        <v>535</v>
      </c>
      <c r="D512" s="15" t="s">
        <v>525</v>
      </c>
      <c r="E512" s="51" t="s">
        <v>1093</v>
      </c>
      <c r="F512" s="26"/>
      <c r="G512" s="27">
        <f t="shared" si="112"/>
        <v>0</v>
      </c>
      <c r="H512" s="2">
        <f t="shared" si="113"/>
        <v>28</v>
      </c>
      <c r="I512" s="1">
        <f t="shared" si="114"/>
        <v>0</v>
      </c>
      <c r="J512" s="13">
        <v>2</v>
      </c>
      <c r="K512" s="16">
        <f t="shared" si="115"/>
        <v>0</v>
      </c>
      <c r="L512" s="18"/>
      <c r="M512" s="18"/>
      <c r="N512" s="19"/>
      <c r="O512" s="19"/>
      <c r="P512" s="17">
        <v>16</v>
      </c>
      <c r="Q512" s="17">
        <f t="shared" si="116"/>
        <v>0</v>
      </c>
      <c r="R512" s="13">
        <v>10</v>
      </c>
      <c r="S512" s="16">
        <f t="shared" si="110"/>
        <v>0</v>
      </c>
    </row>
    <row r="513" spans="1:19" ht="60" outlineLevel="2" x14ac:dyDescent="0.25">
      <c r="A513" s="12">
        <v>499</v>
      </c>
      <c r="B513" s="13" t="s">
        <v>537</v>
      </c>
      <c r="C513" s="14" t="s">
        <v>535</v>
      </c>
      <c r="D513" s="15" t="s">
        <v>525</v>
      </c>
      <c r="E513" s="51" t="s">
        <v>1093</v>
      </c>
      <c r="F513" s="26"/>
      <c r="G513" s="27">
        <f t="shared" si="112"/>
        <v>0</v>
      </c>
      <c r="H513" s="2">
        <f t="shared" si="113"/>
        <v>34</v>
      </c>
      <c r="I513" s="1">
        <f t="shared" si="114"/>
        <v>0</v>
      </c>
      <c r="J513" s="13">
        <v>2</v>
      </c>
      <c r="K513" s="16">
        <f t="shared" si="115"/>
        <v>0</v>
      </c>
      <c r="L513" s="18"/>
      <c r="M513" s="18"/>
      <c r="N513" s="19"/>
      <c r="O513" s="19"/>
      <c r="P513" s="17">
        <v>16</v>
      </c>
      <c r="Q513" s="17">
        <f t="shared" si="116"/>
        <v>0</v>
      </c>
      <c r="R513" s="13">
        <v>16</v>
      </c>
      <c r="S513" s="16">
        <f t="shared" si="110"/>
        <v>0</v>
      </c>
    </row>
    <row r="514" spans="1:19" ht="60" outlineLevel="2" x14ac:dyDescent="0.25">
      <c r="A514" s="12">
        <v>500</v>
      </c>
      <c r="B514" s="13" t="s">
        <v>538</v>
      </c>
      <c r="C514" s="14" t="s">
        <v>535</v>
      </c>
      <c r="D514" s="15" t="s">
        <v>525</v>
      </c>
      <c r="E514" s="51" t="s">
        <v>1093</v>
      </c>
      <c r="F514" s="26"/>
      <c r="G514" s="27">
        <f t="shared" si="112"/>
        <v>0</v>
      </c>
      <c r="H514" s="2">
        <f t="shared" si="113"/>
        <v>16</v>
      </c>
      <c r="I514" s="1">
        <f t="shared" si="114"/>
        <v>0</v>
      </c>
      <c r="J514" s="13">
        <v>2</v>
      </c>
      <c r="K514" s="16">
        <f t="shared" si="115"/>
        <v>0</v>
      </c>
      <c r="L514" s="18"/>
      <c r="M514" s="18"/>
      <c r="N514" s="19"/>
      <c r="O514" s="19"/>
      <c r="P514" s="17">
        <v>9</v>
      </c>
      <c r="Q514" s="17">
        <f t="shared" si="116"/>
        <v>0</v>
      </c>
      <c r="R514" s="16">
        <v>5</v>
      </c>
      <c r="S514" s="16">
        <f t="shared" si="110"/>
        <v>0</v>
      </c>
    </row>
    <row r="515" spans="1:19" ht="60" outlineLevel="2" x14ac:dyDescent="0.25">
      <c r="A515" s="12">
        <v>501</v>
      </c>
      <c r="B515" s="13" t="s">
        <v>539</v>
      </c>
      <c r="C515" s="14" t="s">
        <v>535</v>
      </c>
      <c r="D515" s="15" t="s">
        <v>525</v>
      </c>
      <c r="E515" s="51" t="s">
        <v>1093</v>
      </c>
      <c r="F515" s="26"/>
      <c r="G515" s="27">
        <f t="shared" si="112"/>
        <v>0</v>
      </c>
      <c r="H515" s="2">
        <f t="shared" si="113"/>
        <v>46</v>
      </c>
      <c r="I515" s="1">
        <f t="shared" si="114"/>
        <v>0</v>
      </c>
      <c r="J515" s="13">
        <v>2</v>
      </c>
      <c r="K515" s="16">
        <f t="shared" si="115"/>
        <v>0</v>
      </c>
      <c r="L515" s="18"/>
      <c r="M515" s="18"/>
      <c r="N515" s="19"/>
      <c r="O515" s="19"/>
      <c r="P515" s="17">
        <v>22</v>
      </c>
      <c r="Q515" s="17">
        <f t="shared" si="116"/>
        <v>0</v>
      </c>
      <c r="R515" s="16">
        <v>22</v>
      </c>
      <c r="S515" s="16">
        <f t="shared" si="110"/>
        <v>0</v>
      </c>
    </row>
    <row r="516" spans="1:19" ht="45" outlineLevel="2" x14ac:dyDescent="0.25">
      <c r="A516" s="12">
        <v>502</v>
      </c>
      <c r="B516" s="13" t="s">
        <v>540</v>
      </c>
      <c r="C516" s="14" t="s">
        <v>541</v>
      </c>
      <c r="D516" s="15" t="s">
        <v>525</v>
      </c>
      <c r="E516" s="51" t="s">
        <v>1093</v>
      </c>
      <c r="F516" s="26"/>
      <c r="G516" s="27">
        <f t="shared" si="112"/>
        <v>0</v>
      </c>
      <c r="H516" s="2">
        <f t="shared" si="113"/>
        <v>57</v>
      </c>
      <c r="I516" s="1">
        <f t="shared" si="114"/>
        <v>0</v>
      </c>
      <c r="J516" s="13">
        <v>2</v>
      </c>
      <c r="K516" s="16">
        <f t="shared" si="115"/>
        <v>0</v>
      </c>
      <c r="L516" s="18"/>
      <c r="M516" s="18"/>
      <c r="N516" s="19"/>
      <c r="O516" s="19"/>
      <c r="P516" s="17">
        <v>22</v>
      </c>
      <c r="Q516" s="17">
        <f t="shared" si="116"/>
        <v>0</v>
      </c>
      <c r="R516" s="16">
        <v>33</v>
      </c>
      <c r="S516" s="16">
        <f t="shared" si="110"/>
        <v>0</v>
      </c>
    </row>
    <row r="517" spans="1:19" ht="60" outlineLevel="2" x14ac:dyDescent="0.25">
      <c r="A517" s="12">
        <v>503</v>
      </c>
      <c r="B517" s="13" t="s">
        <v>542</v>
      </c>
      <c r="C517" s="14" t="s">
        <v>543</v>
      </c>
      <c r="D517" s="15" t="s">
        <v>525</v>
      </c>
      <c r="E517" s="51" t="s">
        <v>1093</v>
      </c>
      <c r="F517" s="26"/>
      <c r="G517" s="27">
        <f t="shared" si="112"/>
        <v>0</v>
      </c>
      <c r="H517" s="2">
        <f t="shared" si="113"/>
        <v>32</v>
      </c>
      <c r="I517" s="1">
        <f t="shared" si="114"/>
        <v>0</v>
      </c>
      <c r="J517" s="13">
        <v>2</v>
      </c>
      <c r="K517" s="16">
        <f t="shared" si="115"/>
        <v>0</v>
      </c>
      <c r="L517" s="18"/>
      <c r="M517" s="18"/>
      <c r="N517" s="19"/>
      <c r="O517" s="19"/>
      <c r="P517" s="17">
        <v>22</v>
      </c>
      <c r="Q517" s="17">
        <f t="shared" si="116"/>
        <v>0</v>
      </c>
      <c r="R517" s="16">
        <v>8</v>
      </c>
      <c r="S517" s="16">
        <f t="shared" si="110"/>
        <v>0</v>
      </c>
    </row>
    <row r="518" spans="1:19" ht="60" outlineLevel="2" x14ac:dyDescent="0.25">
      <c r="A518" s="12">
        <v>504</v>
      </c>
      <c r="B518" s="13" t="s">
        <v>544</v>
      </c>
      <c r="C518" s="14" t="s">
        <v>545</v>
      </c>
      <c r="D518" s="15" t="s">
        <v>525</v>
      </c>
      <c r="E518" s="51" t="s">
        <v>1093</v>
      </c>
      <c r="F518" s="26"/>
      <c r="G518" s="27">
        <f t="shared" si="112"/>
        <v>0</v>
      </c>
      <c r="H518" s="2">
        <f t="shared" si="113"/>
        <v>25</v>
      </c>
      <c r="I518" s="1">
        <f t="shared" si="114"/>
        <v>0</v>
      </c>
      <c r="J518" s="13">
        <v>2</v>
      </c>
      <c r="K518" s="16">
        <f t="shared" si="115"/>
        <v>0</v>
      </c>
      <c r="L518" s="18"/>
      <c r="M518" s="18"/>
      <c r="N518" s="19"/>
      <c r="O518" s="19"/>
      <c r="P518" s="17">
        <v>22</v>
      </c>
      <c r="Q518" s="17">
        <f t="shared" si="116"/>
        <v>0</v>
      </c>
      <c r="R518" s="16">
        <v>1</v>
      </c>
      <c r="S518" s="16">
        <f t="shared" si="110"/>
        <v>0</v>
      </c>
    </row>
    <row r="519" spans="1:19" ht="60" outlineLevel="2" x14ac:dyDescent="0.25">
      <c r="A519" s="12">
        <v>505</v>
      </c>
      <c r="B519" s="13" t="s">
        <v>546</v>
      </c>
      <c r="C519" s="14" t="s">
        <v>547</v>
      </c>
      <c r="D519" s="15" t="s">
        <v>525</v>
      </c>
      <c r="E519" s="51" t="s">
        <v>1093</v>
      </c>
      <c r="F519" s="26"/>
      <c r="G519" s="27">
        <f t="shared" si="112"/>
        <v>0</v>
      </c>
      <c r="H519" s="2">
        <f t="shared" si="113"/>
        <v>24</v>
      </c>
      <c r="I519" s="1">
        <f t="shared" si="114"/>
        <v>0</v>
      </c>
      <c r="J519" s="13">
        <v>2</v>
      </c>
      <c r="K519" s="16">
        <f t="shared" si="115"/>
        <v>0</v>
      </c>
      <c r="L519" s="18"/>
      <c r="M519" s="18"/>
      <c r="N519" s="19"/>
      <c r="O519" s="19"/>
      <c r="P519" s="17">
        <v>22</v>
      </c>
      <c r="Q519" s="17">
        <f t="shared" si="116"/>
        <v>0</v>
      </c>
      <c r="R519" s="19"/>
      <c r="S519" s="19"/>
    </row>
    <row r="520" spans="1:19" ht="45" outlineLevel="2" x14ac:dyDescent="0.25">
      <c r="A520" s="12">
        <v>506</v>
      </c>
      <c r="B520" s="13" t="s">
        <v>548</v>
      </c>
      <c r="C520" s="14" t="s">
        <v>549</v>
      </c>
      <c r="D520" s="15" t="s">
        <v>525</v>
      </c>
      <c r="E520" s="51" t="s">
        <v>1093</v>
      </c>
      <c r="F520" s="26"/>
      <c r="G520" s="27">
        <f t="shared" si="112"/>
        <v>0</v>
      </c>
      <c r="H520" s="2">
        <f t="shared" si="113"/>
        <v>3</v>
      </c>
      <c r="I520" s="1">
        <f t="shared" si="114"/>
        <v>0</v>
      </c>
      <c r="J520" s="13">
        <v>1</v>
      </c>
      <c r="K520" s="16">
        <f t="shared" si="115"/>
        <v>0</v>
      </c>
      <c r="L520" s="18"/>
      <c r="M520" s="18"/>
      <c r="N520" s="19"/>
      <c r="O520" s="19"/>
      <c r="P520" s="18"/>
      <c r="Q520" s="18"/>
      <c r="R520" s="16">
        <v>2</v>
      </c>
      <c r="S520" s="16">
        <f>ROUND((R520*G520),2)</f>
        <v>0</v>
      </c>
    </row>
    <row r="521" spans="1:19" ht="120" outlineLevel="2" x14ac:dyDescent="0.25">
      <c r="A521" s="12">
        <v>507</v>
      </c>
      <c r="B521" s="13" t="s">
        <v>550</v>
      </c>
      <c r="C521" s="14" t="s">
        <v>551</v>
      </c>
      <c r="D521" s="15" t="s">
        <v>525</v>
      </c>
      <c r="E521" s="51" t="s">
        <v>1093</v>
      </c>
      <c r="F521" s="26"/>
      <c r="G521" s="27">
        <f t="shared" si="112"/>
        <v>0</v>
      </c>
      <c r="H521" s="2">
        <f t="shared" si="113"/>
        <v>2</v>
      </c>
      <c r="I521" s="1">
        <f t="shared" si="114"/>
        <v>0</v>
      </c>
      <c r="J521" s="13">
        <v>1</v>
      </c>
      <c r="K521" s="16">
        <f t="shared" si="115"/>
        <v>0</v>
      </c>
      <c r="L521" s="18"/>
      <c r="M521" s="18"/>
      <c r="N521" s="19"/>
      <c r="O521" s="19"/>
      <c r="P521" s="18"/>
      <c r="Q521" s="18"/>
      <c r="R521" s="16">
        <v>1</v>
      </c>
      <c r="S521" s="16">
        <f>ROUND((R521*G521),2)</f>
        <v>0</v>
      </c>
    </row>
    <row r="522" spans="1:19" ht="165" outlineLevel="2" x14ac:dyDescent="0.25">
      <c r="A522" s="12">
        <v>508</v>
      </c>
      <c r="B522" s="13" t="s">
        <v>552</v>
      </c>
      <c r="C522" s="14" t="s">
        <v>553</v>
      </c>
      <c r="D522" s="15" t="s">
        <v>525</v>
      </c>
      <c r="E522" s="51" t="s">
        <v>1093</v>
      </c>
      <c r="F522" s="26"/>
      <c r="G522" s="27">
        <f t="shared" si="112"/>
        <v>0</v>
      </c>
      <c r="H522" s="2">
        <f t="shared" si="113"/>
        <v>10</v>
      </c>
      <c r="I522" s="1">
        <f t="shared" si="114"/>
        <v>0</v>
      </c>
      <c r="J522" s="13">
        <v>1</v>
      </c>
      <c r="K522" s="16">
        <f t="shared" si="115"/>
        <v>0</v>
      </c>
      <c r="L522" s="18"/>
      <c r="M522" s="18"/>
      <c r="N522" s="19"/>
      <c r="O522" s="19"/>
      <c r="P522" s="17">
        <v>2</v>
      </c>
      <c r="Q522" s="17">
        <f>ROUND((P522*G522),2)</f>
        <v>0</v>
      </c>
      <c r="R522" s="16">
        <v>7</v>
      </c>
      <c r="S522" s="16">
        <f>ROUND((R522*G522),2)</f>
        <v>0</v>
      </c>
    </row>
    <row r="523" spans="1:19" ht="165" outlineLevel="2" x14ac:dyDescent="0.25">
      <c r="A523" s="12">
        <v>509</v>
      </c>
      <c r="B523" s="13" t="s">
        <v>554</v>
      </c>
      <c r="C523" s="14" t="s">
        <v>555</v>
      </c>
      <c r="D523" s="15" t="s">
        <v>525</v>
      </c>
      <c r="E523" s="51" t="s">
        <v>1093</v>
      </c>
      <c r="F523" s="26"/>
      <c r="G523" s="27">
        <f t="shared" si="112"/>
        <v>0</v>
      </c>
      <c r="H523" s="2">
        <f t="shared" si="113"/>
        <v>3</v>
      </c>
      <c r="I523" s="1">
        <f t="shared" si="114"/>
        <v>0</v>
      </c>
      <c r="J523" s="13">
        <v>1</v>
      </c>
      <c r="K523" s="16">
        <f t="shared" si="115"/>
        <v>0</v>
      </c>
      <c r="L523" s="18"/>
      <c r="M523" s="18"/>
      <c r="N523" s="19"/>
      <c r="O523" s="19"/>
      <c r="P523" s="17">
        <v>2</v>
      </c>
      <c r="Q523" s="17">
        <f>ROUND((P523*G523),2)</f>
        <v>0</v>
      </c>
      <c r="R523" s="19"/>
      <c r="S523" s="19"/>
    </row>
    <row r="524" spans="1:19" ht="90" outlineLevel="2" x14ac:dyDescent="0.25">
      <c r="A524" s="12">
        <v>510</v>
      </c>
      <c r="B524" s="13" t="s">
        <v>556</v>
      </c>
      <c r="C524" s="14" t="s">
        <v>557</v>
      </c>
      <c r="D524" s="15" t="s">
        <v>525</v>
      </c>
      <c r="E524" s="51" t="s">
        <v>1093</v>
      </c>
      <c r="F524" s="26"/>
      <c r="G524" s="27">
        <f t="shared" si="112"/>
        <v>0</v>
      </c>
      <c r="H524" s="2">
        <f t="shared" si="113"/>
        <v>5</v>
      </c>
      <c r="I524" s="1">
        <f t="shared" si="114"/>
        <v>0</v>
      </c>
      <c r="J524" s="13">
        <v>1</v>
      </c>
      <c r="K524" s="16">
        <f t="shared" si="115"/>
        <v>0</v>
      </c>
      <c r="L524" s="18"/>
      <c r="M524" s="18"/>
      <c r="N524" s="19"/>
      <c r="O524" s="19"/>
      <c r="P524" s="18"/>
      <c r="Q524" s="18"/>
      <c r="R524" s="16">
        <v>4</v>
      </c>
      <c r="S524" s="16">
        <f>ROUND((R524*G524),2)</f>
        <v>0</v>
      </c>
    </row>
    <row r="525" spans="1:19" ht="60" outlineLevel="2" x14ac:dyDescent="0.25">
      <c r="A525" s="12">
        <v>511</v>
      </c>
      <c r="B525" s="13" t="s">
        <v>558</v>
      </c>
      <c r="C525" s="14" t="s">
        <v>559</v>
      </c>
      <c r="D525" s="15" t="s">
        <v>525</v>
      </c>
      <c r="E525" s="51" t="s">
        <v>1093</v>
      </c>
      <c r="F525" s="26"/>
      <c r="G525" s="27">
        <f t="shared" si="112"/>
        <v>0</v>
      </c>
      <c r="H525" s="2">
        <f t="shared" si="113"/>
        <v>7</v>
      </c>
      <c r="I525" s="1">
        <f t="shared" si="114"/>
        <v>0</v>
      </c>
      <c r="J525" s="13">
        <v>1</v>
      </c>
      <c r="K525" s="16">
        <f t="shared" si="115"/>
        <v>0</v>
      </c>
      <c r="L525" s="18"/>
      <c r="M525" s="18"/>
      <c r="N525" s="19"/>
      <c r="O525" s="19"/>
      <c r="P525" s="18"/>
      <c r="Q525" s="18"/>
      <c r="R525" s="16">
        <v>6</v>
      </c>
      <c r="S525" s="16">
        <f>ROUND((R525*G525),2)</f>
        <v>0</v>
      </c>
    </row>
    <row r="526" spans="1:19" ht="75" outlineLevel="2" x14ac:dyDescent="0.25">
      <c r="A526" s="12">
        <v>512</v>
      </c>
      <c r="B526" s="13" t="s">
        <v>560</v>
      </c>
      <c r="C526" s="14" t="s">
        <v>561</v>
      </c>
      <c r="D526" s="15" t="s">
        <v>525</v>
      </c>
      <c r="E526" s="51" t="s">
        <v>1093</v>
      </c>
      <c r="F526" s="26"/>
      <c r="G526" s="27">
        <f t="shared" si="112"/>
        <v>0</v>
      </c>
      <c r="H526" s="2">
        <f t="shared" si="113"/>
        <v>9</v>
      </c>
      <c r="I526" s="1">
        <f t="shared" si="114"/>
        <v>0</v>
      </c>
      <c r="J526" s="13">
        <v>1</v>
      </c>
      <c r="K526" s="16">
        <f t="shared" si="115"/>
        <v>0</v>
      </c>
      <c r="L526" s="18"/>
      <c r="M526" s="18"/>
      <c r="N526" s="19"/>
      <c r="O526" s="19"/>
      <c r="P526" s="17">
        <v>8</v>
      </c>
      <c r="Q526" s="17">
        <f>ROUND((P526*G526),2)</f>
        <v>0</v>
      </c>
      <c r="R526" s="19"/>
      <c r="S526" s="19"/>
    </row>
    <row r="527" spans="1:19" ht="150" outlineLevel="2" x14ac:dyDescent="0.25">
      <c r="A527" s="12">
        <v>513</v>
      </c>
      <c r="B527" s="13" t="s">
        <v>562</v>
      </c>
      <c r="C527" s="14" t="s">
        <v>563</v>
      </c>
      <c r="D527" s="15" t="s">
        <v>564</v>
      </c>
      <c r="E527" s="51" t="s">
        <v>1093</v>
      </c>
      <c r="F527" s="26"/>
      <c r="G527" s="27">
        <f t="shared" si="112"/>
        <v>0</v>
      </c>
      <c r="H527" s="2">
        <f t="shared" si="113"/>
        <v>2</v>
      </c>
      <c r="I527" s="1">
        <f t="shared" si="114"/>
        <v>0</v>
      </c>
      <c r="J527" s="13">
        <v>1</v>
      </c>
      <c r="K527" s="16">
        <f t="shared" si="115"/>
        <v>0</v>
      </c>
      <c r="L527" s="18"/>
      <c r="M527" s="18"/>
      <c r="N527" s="19"/>
      <c r="O527" s="19"/>
      <c r="P527" s="18"/>
      <c r="Q527" s="18"/>
      <c r="R527" s="16">
        <v>1</v>
      </c>
      <c r="S527" s="16">
        <f t="shared" ref="S527:S533" si="117">ROUND((R527*G527),2)</f>
        <v>0</v>
      </c>
    </row>
    <row r="528" spans="1:19" ht="135" outlineLevel="2" x14ac:dyDescent="0.25">
      <c r="A528" s="12">
        <v>514</v>
      </c>
      <c r="B528" s="13" t="s">
        <v>565</v>
      </c>
      <c r="C528" s="14" t="s">
        <v>566</v>
      </c>
      <c r="D528" s="15" t="s">
        <v>567</v>
      </c>
      <c r="E528" s="51" t="s">
        <v>1093</v>
      </c>
      <c r="F528" s="26"/>
      <c r="G528" s="27">
        <f t="shared" si="112"/>
        <v>0</v>
      </c>
      <c r="H528" s="2">
        <f t="shared" si="113"/>
        <v>113</v>
      </c>
      <c r="I528" s="1">
        <f t="shared" si="114"/>
        <v>0</v>
      </c>
      <c r="J528" s="13">
        <v>1</v>
      </c>
      <c r="K528" s="16">
        <f t="shared" si="115"/>
        <v>0</v>
      </c>
      <c r="L528" s="18"/>
      <c r="M528" s="18"/>
      <c r="N528" s="19"/>
      <c r="O528" s="19"/>
      <c r="P528" s="17">
        <v>72</v>
      </c>
      <c r="Q528" s="17">
        <f t="shared" ref="Q528:Q533" si="118">ROUND((P528*G528),2)</f>
        <v>0</v>
      </c>
      <c r="R528" s="16">
        <v>40</v>
      </c>
      <c r="S528" s="16">
        <f t="shared" si="117"/>
        <v>0</v>
      </c>
    </row>
    <row r="529" spans="1:19" ht="30" outlineLevel="2" x14ac:dyDescent="0.25">
      <c r="A529" s="12">
        <v>515</v>
      </c>
      <c r="B529" s="13" t="s">
        <v>568</v>
      </c>
      <c r="C529" s="14" t="s">
        <v>568</v>
      </c>
      <c r="D529" s="15" t="s">
        <v>567</v>
      </c>
      <c r="E529" s="51" t="s">
        <v>1093</v>
      </c>
      <c r="F529" s="26"/>
      <c r="G529" s="27">
        <f t="shared" si="112"/>
        <v>0</v>
      </c>
      <c r="H529" s="2">
        <f t="shared" si="113"/>
        <v>211</v>
      </c>
      <c r="I529" s="1">
        <f t="shared" si="114"/>
        <v>0</v>
      </c>
      <c r="J529" s="13">
        <v>3</v>
      </c>
      <c r="K529" s="16">
        <f t="shared" si="115"/>
        <v>0</v>
      </c>
      <c r="L529" s="18"/>
      <c r="M529" s="18"/>
      <c r="N529" s="16">
        <v>10</v>
      </c>
      <c r="O529" s="16">
        <f>ROUND((N529*G529),2)</f>
        <v>0</v>
      </c>
      <c r="P529" s="17">
        <v>72</v>
      </c>
      <c r="Q529" s="17">
        <f t="shared" si="118"/>
        <v>0</v>
      </c>
      <c r="R529" s="13">
        <v>126</v>
      </c>
      <c r="S529" s="16">
        <f t="shared" si="117"/>
        <v>0</v>
      </c>
    </row>
    <row r="530" spans="1:19" ht="135" outlineLevel="2" x14ac:dyDescent="0.25">
      <c r="A530" s="12">
        <v>516</v>
      </c>
      <c r="B530" s="13" t="s">
        <v>569</v>
      </c>
      <c r="C530" s="14" t="s">
        <v>570</v>
      </c>
      <c r="D530" s="15" t="s">
        <v>567</v>
      </c>
      <c r="E530" s="51" t="s">
        <v>1093</v>
      </c>
      <c r="F530" s="26"/>
      <c r="G530" s="27">
        <f t="shared" si="112"/>
        <v>0</v>
      </c>
      <c r="H530" s="2">
        <f t="shared" si="113"/>
        <v>147</v>
      </c>
      <c r="I530" s="1">
        <f t="shared" si="114"/>
        <v>0</v>
      </c>
      <c r="J530" s="13">
        <v>1</v>
      </c>
      <c r="K530" s="16">
        <f t="shared" si="115"/>
        <v>0</v>
      </c>
      <c r="L530" s="18"/>
      <c r="M530" s="18"/>
      <c r="N530" s="16">
        <v>10</v>
      </c>
      <c r="O530" s="16">
        <f>ROUND((N530*G530),2)</f>
        <v>0</v>
      </c>
      <c r="P530" s="17">
        <v>68</v>
      </c>
      <c r="Q530" s="17">
        <f t="shared" si="118"/>
        <v>0</v>
      </c>
      <c r="R530" s="13">
        <v>68</v>
      </c>
      <c r="S530" s="16">
        <f t="shared" si="117"/>
        <v>0</v>
      </c>
    </row>
    <row r="531" spans="1:19" ht="30" outlineLevel="2" x14ac:dyDescent="0.25">
      <c r="A531" s="12">
        <v>517</v>
      </c>
      <c r="B531" s="13" t="s">
        <v>571</v>
      </c>
      <c r="C531" s="14" t="s">
        <v>571</v>
      </c>
      <c r="D531" s="15" t="s">
        <v>567</v>
      </c>
      <c r="E531" s="51" t="s">
        <v>1093</v>
      </c>
      <c r="F531" s="26"/>
      <c r="G531" s="27">
        <f t="shared" si="112"/>
        <v>0</v>
      </c>
      <c r="H531" s="2">
        <f t="shared" si="113"/>
        <v>84</v>
      </c>
      <c r="I531" s="1">
        <f t="shared" si="114"/>
        <v>0</v>
      </c>
      <c r="J531" s="13">
        <v>1</v>
      </c>
      <c r="K531" s="16">
        <f t="shared" si="115"/>
        <v>0</v>
      </c>
      <c r="L531" s="18"/>
      <c r="M531" s="18"/>
      <c r="N531" s="19"/>
      <c r="O531" s="19"/>
      <c r="P531" s="17">
        <v>46</v>
      </c>
      <c r="Q531" s="17">
        <f t="shared" si="118"/>
        <v>0</v>
      </c>
      <c r="R531" s="13">
        <v>37</v>
      </c>
      <c r="S531" s="16">
        <f t="shared" si="117"/>
        <v>0</v>
      </c>
    </row>
    <row r="532" spans="1:19" ht="135" outlineLevel="2" x14ac:dyDescent="0.25">
      <c r="A532" s="12">
        <v>518</v>
      </c>
      <c r="B532" s="13" t="s">
        <v>572</v>
      </c>
      <c r="C532" s="14" t="s">
        <v>573</v>
      </c>
      <c r="D532" s="15" t="s">
        <v>567</v>
      </c>
      <c r="E532" s="51" t="s">
        <v>1093</v>
      </c>
      <c r="F532" s="26"/>
      <c r="G532" s="27">
        <f t="shared" si="112"/>
        <v>0</v>
      </c>
      <c r="H532" s="2">
        <f t="shared" si="113"/>
        <v>63</v>
      </c>
      <c r="I532" s="1">
        <f t="shared" si="114"/>
        <v>0</v>
      </c>
      <c r="J532" s="13">
        <v>1</v>
      </c>
      <c r="K532" s="16">
        <f t="shared" si="115"/>
        <v>0</v>
      </c>
      <c r="L532" s="18"/>
      <c r="M532" s="18"/>
      <c r="N532" s="19"/>
      <c r="O532" s="19"/>
      <c r="P532" s="17">
        <v>32</v>
      </c>
      <c r="Q532" s="17">
        <f t="shared" si="118"/>
        <v>0</v>
      </c>
      <c r="R532" s="16">
        <v>30</v>
      </c>
      <c r="S532" s="16">
        <f t="shared" si="117"/>
        <v>0</v>
      </c>
    </row>
    <row r="533" spans="1:19" ht="135" outlineLevel="2" x14ac:dyDescent="0.25">
      <c r="A533" s="12">
        <v>519</v>
      </c>
      <c r="B533" s="13" t="s">
        <v>574</v>
      </c>
      <c r="C533" s="14" t="s">
        <v>575</v>
      </c>
      <c r="D533" s="22" t="s">
        <v>567</v>
      </c>
      <c r="E533" s="51" t="s">
        <v>1093</v>
      </c>
      <c r="F533" s="26"/>
      <c r="G533" s="27">
        <f t="shared" si="112"/>
        <v>0</v>
      </c>
      <c r="H533" s="2">
        <f t="shared" si="113"/>
        <v>110</v>
      </c>
      <c r="I533" s="1">
        <f t="shared" si="114"/>
        <v>0</v>
      </c>
      <c r="J533" s="13">
        <v>1</v>
      </c>
      <c r="K533" s="16">
        <f t="shared" si="115"/>
        <v>0</v>
      </c>
      <c r="L533" s="17">
        <v>1</v>
      </c>
      <c r="M533" s="17">
        <v>0</v>
      </c>
      <c r="N533" s="16">
        <v>10</v>
      </c>
      <c r="O533" s="16">
        <f>ROUND((N533*G533),2)</f>
        <v>0</v>
      </c>
      <c r="P533" s="17">
        <v>72</v>
      </c>
      <c r="Q533" s="17">
        <f t="shared" si="118"/>
        <v>0</v>
      </c>
      <c r="R533" s="13">
        <v>26</v>
      </c>
      <c r="S533" s="16">
        <f t="shared" si="117"/>
        <v>0</v>
      </c>
    </row>
    <row r="534" spans="1:19" s="49" customFormat="1" outlineLevel="1" x14ac:dyDescent="0.25">
      <c r="A534" s="42"/>
      <c r="B534" s="48"/>
      <c r="C534" s="44"/>
      <c r="D534" s="45"/>
      <c r="E534" s="50" t="s">
        <v>1118</v>
      </c>
      <c r="F534" s="45"/>
      <c r="G534" s="46"/>
      <c r="H534" s="47"/>
      <c r="I534" s="46">
        <f>SUBTOTAL(9,I478:I533)</f>
        <v>0</v>
      </c>
      <c r="J534" s="55"/>
      <c r="K534" s="48">
        <f>SUBTOTAL(9,K478:K533)</f>
        <v>0</v>
      </c>
      <c r="L534" s="55"/>
      <c r="M534" s="48">
        <f>SUBTOTAL(9,M478:M533)</f>
        <v>0</v>
      </c>
      <c r="N534" s="55"/>
      <c r="O534" s="48">
        <f>SUBTOTAL(9,O478:O533)</f>
        <v>0</v>
      </c>
      <c r="P534" s="55"/>
      <c r="Q534" s="48">
        <f>SUBTOTAL(9,Q478:Q533)</f>
        <v>0</v>
      </c>
      <c r="R534" s="55"/>
      <c r="S534" s="48">
        <f>SUBTOTAL(9,S478:S533)</f>
        <v>0</v>
      </c>
    </row>
    <row r="535" spans="1:19" s="49" customFormat="1" ht="157.5" x14ac:dyDescent="0.25">
      <c r="A535" s="42"/>
      <c r="B535" s="48"/>
      <c r="C535" s="44"/>
      <c r="D535" s="45"/>
      <c r="E535" s="52" t="s">
        <v>1119</v>
      </c>
      <c r="F535" s="45"/>
      <c r="G535" s="46"/>
      <c r="H535" s="47"/>
      <c r="I535" s="46">
        <f>SUBTOTAL(9,I7:I533)</f>
        <v>0</v>
      </c>
      <c r="J535" s="55"/>
      <c r="K535" s="48">
        <f>SUBTOTAL(9,K7:K533)</f>
        <v>0</v>
      </c>
      <c r="L535" s="55"/>
      <c r="M535" s="48">
        <f>SUBTOTAL(9,M7:M533)</f>
        <v>0</v>
      </c>
      <c r="N535" s="55"/>
      <c r="O535" s="48">
        <f>SUBTOTAL(9,O7:O533)</f>
        <v>0</v>
      </c>
      <c r="P535" s="55"/>
      <c r="Q535" s="48">
        <f>SUBTOTAL(9,Q7:Q533)</f>
        <v>0</v>
      </c>
      <c r="R535" s="55"/>
      <c r="S535" s="48">
        <f>SUBTOTAL(9,S7:S533)</f>
        <v>0</v>
      </c>
    </row>
    <row r="538" spans="1:19" ht="92.25" customHeight="1" x14ac:dyDescent="0.25">
      <c r="B538" s="53" t="s">
        <v>1121</v>
      </c>
      <c r="C538" s="53"/>
    </row>
    <row r="539" spans="1:19" ht="30" x14ac:dyDescent="0.25">
      <c r="B539" s="54" t="s">
        <v>1122</v>
      </c>
      <c r="C539" s="54" t="s">
        <v>1123</v>
      </c>
    </row>
  </sheetData>
  <sheetProtection algorithmName="SHA-512" hashValue="lHQpDemQIIpR9DDUFbnh9No7504GkdfrpbWjdVHi0tRtEYNfMQPcx4+lnYwZG9KDmLypvwKcNc8R/dQ3Ab/rjg==" saltValue="EtH8VM5dBl7ll1NzONr+6Q==" spinCount="100000" sheet="1" objects="1" scenarios="1"/>
  <protectedRanges>
    <protectedRange sqref="G7 F7:G96 F98:G212 F214:G227 F229:G255 F257:G301 F303:G311 F313:G349 F351:G476 F478:G533" name="Rozstęp1"/>
  </protectedRanges>
  <sortState ref="A7:S525">
    <sortCondition ref="E6"/>
  </sortState>
  <mergeCells count="2">
    <mergeCell ref="B3:C3"/>
    <mergeCell ref="D5:F5"/>
  </mergeCells>
  <pageMargins left="0.7" right="0.7" top="0.75" bottom="0.75" header="0.3" footer="0.3"/>
  <pageSetup paperSize="8" scale="27"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Unknown Document Type" ma:contentTypeID="0x010104" ma:contentTypeVersion="0" ma:contentTypeDescription="" ma:contentTypeScope="" ma:versionID="05d83ceaa0bbd2e3bc716e6e66bd857a">
  <xsd:schema xmlns:xsd="http://www.w3.org/2001/XMLSchema" xmlns:xs="http://www.w3.org/2001/XMLSchema" xmlns:p="http://schemas.microsoft.com/office/2006/metadata/properties" targetNamespace="http://schemas.microsoft.com/office/2006/metadata/properties" ma:root="true" ma:fieldsID="b3d69fe45253d5ff147bb69036b756a7">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3"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9FE3F33-7818-48E3-ADE7-E7F5CEC24455}">
  <ds:schemaRefs>
    <ds:schemaRef ds:uri="http://purl.org/dc/terms/"/>
    <ds:schemaRef ds:uri="http://purl.org/dc/elements/1.1/"/>
    <ds:schemaRef ds:uri="http://schemas.openxmlformats.org/package/2006/metadata/core-properties"/>
    <ds:schemaRef ds:uri="http://www.w3.org/XML/1998/namespace"/>
    <ds:schemaRef ds:uri="http://schemas.microsoft.com/office/infopath/2007/PartnerControls"/>
    <ds:schemaRef ds:uri="http://purl.org/dc/dcmitype/"/>
    <ds:schemaRef ds:uri="http://schemas.microsoft.com/office/2006/documentManagement/types"/>
    <ds:schemaRef ds:uri="http://schemas.microsoft.com/office/2006/metadata/properties"/>
  </ds:schemaRefs>
</ds:datastoreItem>
</file>

<file path=customXml/itemProps2.xml><?xml version="1.0" encoding="utf-8"?>
<ds:datastoreItem xmlns:ds="http://schemas.openxmlformats.org/officeDocument/2006/customXml" ds:itemID="{DC8932C6-DFDA-422E-8D88-60D43349F9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72A43097-4ABE-463F-99D5-E29BD87F1852}">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Arkusze</vt:lpstr>
      </vt:variant>
      <vt:variant>
        <vt:i4>1</vt:i4>
      </vt:variant>
    </vt:vector>
  </HeadingPairs>
  <TitlesOfParts>
    <vt:vector size="1" baseType="lpstr">
      <vt:lpstr>Zadanie 5</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2020-01-17T11:25:48Z</dcterms:modified>
</cp:coreProperties>
</file>